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Š Dubrava\OneDrive - Croatian Academic and Research Network - CARNET\Documents\NOVA ŠKOLSKA GODINA\JAVNA OBJAVA INFORMACIJA\"/>
    </mc:Choice>
  </mc:AlternateContent>
  <bookViews>
    <workbookView xWindow="0" yWindow="0" windowWidth="28800" windowHeight="1459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0" i="1" l="1"/>
  <c r="D108" i="1"/>
  <c r="D106" i="1"/>
  <c r="D104" i="1"/>
  <c r="D101" i="1"/>
  <c r="D99" i="1"/>
  <c r="D97" i="1"/>
  <c r="D95" i="1"/>
  <c r="D93" i="1"/>
  <c r="D90" i="1"/>
  <c r="D87" i="1"/>
  <c r="D85" i="1"/>
  <c r="D83" i="1"/>
  <c r="D81" i="1"/>
  <c r="D76" i="1"/>
  <c r="D74" i="1"/>
  <c r="D72" i="1"/>
  <c r="D70" i="1"/>
  <c r="D67" i="1"/>
  <c r="D65" i="1"/>
  <c r="D63" i="1"/>
  <c r="D61" i="1"/>
  <c r="D59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0" i="1"/>
  <c r="D18" i="1"/>
  <c r="D16" i="1"/>
  <c r="D13" i="1"/>
  <c r="D11" i="1"/>
  <c r="D8" i="1"/>
  <c r="D121" i="1" l="1"/>
</calcChain>
</file>

<file path=xl/sharedStrings.xml><?xml version="1.0" encoding="utf-8"?>
<sst xmlns="http://schemas.openxmlformats.org/spreadsheetml/2006/main" count="327" uniqueCount="152">
  <si>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</si>
  <si>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</si>
  <si>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</si>
  <si>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</si>
  <si>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</si>
  <si>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</si>
  <si>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</si>
  <si>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</si>
  <si>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Dubrava_x000D_
Svete Margarete 15_x000D_
10342 Dubrava_x000D_
Tel: +38512726200    Fax: +38512726200 _x000D_
OIB: 79101135706_x000D_
Mail: os-dubrava@os-dubrava.skole.hr_x000D_
IBAN: HR8623400091800001006</t>
  </si>
  <si>
    <t>Isplata Sredstava Za Razdoblje: 01.12.2025 Do 31.12.2025</t>
  </si>
  <si>
    <t>MR HIGIJENA d.o.o.</t>
  </si>
  <si>
    <t>97598320197</t>
  </si>
  <si>
    <t>10452 Donja Zdenčina</t>
  </si>
  <si>
    <t>UREDSKI MATERIJAL I OSTALI MATERIJALNI RASHODI</t>
  </si>
  <si>
    <t>Osnovna škola Dubrava</t>
  </si>
  <si>
    <t>Ukupno:</t>
  </si>
  <si>
    <t>PROFIL KLETT d.o.o.</t>
  </si>
  <si>
    <t>95803232921</t>
  </si>
  <si>
    <t>10000 Zagreb</t>
  </si>
  <si>
    <t>Naknade građanima i kućanstvima u naravi</t>
  </si>
  <si>
    <t>KNJIGE</t>
  </si>
  <si>
    <t>ZABA - ZAGREBAČKA BANKA ZAGREB</t>
  </si>
  <si>
    <t>92963223473</t>
  </si>
  <si>
    <t>BANKARSKE USLUGE I USLUGE PLATNOG PROMETA</t>
  </si>
  <si>
    <t>P.G.S. obrt za montažu i održavanje centralnog grijanja</t>
  </si>
  <si>
    <t>91836468922</t>
  </si>
  <si>
    <t>10340 Vrbovec</t>
  </si>
  <si>
    <t>MATERIJAL I DIJELOVI ZA TEKUĆE I INVESTICIJSKO ODRŽAVANJE</t>
  </si>
  <si>
    <t>USLUGE TEKUĆEG I INVESTICIJSKOG ODRŽAVANJA</t>
  </si>
  <si>
    <t>Laby d.o.o.</t>
  </si>
  <si>
    <t>91363851944</t>
  </si>
  <si>
    <t>Varaždin</t>
  </si>
  <si>
    <t>Ostali nespomenuti rashodi poslovanja</t>
  </si>
  <si>
    <t>HP - Hrvatska pošta d.d.</t>
  </si>
  <si>
    <t>87311810356</t>
  </si>
  <si>
    <t>10410 Velika Gorica</t>
  </si>
  <si>
    <t>USLUGE TELEFONA, POŠTE I PRIJEVOZA</t>
  </si>
  <si>
    <t>FINA - Financijska agencija</t>
  </si>
  <si>
    <t>85821130368</t>
  </si>
  <si>
    <t>RAČUNALNE USLUGE</t>
  </si>
  <si>
    <t>KERMEK d.o.o.</t>
  </si>
  <si>
    <t>84577755011</t>
  </si>
  <si>
    <t>40000 Čakovec</t>
  </si>
  <si>
    <t>HT - Hrvatski Telekom d.d.</t>
  </si>
  <si>
    <t>81793146560</t>
  </si>
  <si>
    <t>10135 Zagreb</t>
  </si>
  <si>
    <t>POINT informatika, komunikacija, trgovina d.o.o.</t>
  </si>
  <si>
    <t>80947211460</t>
  </si>
  <si>
    <t>42000 Varaždin</t>
  </si>
  <si>
    <t>ZNANJE d.o.o.</t>
  </si>
  <si>
    <t>8067693538</t>
  </si>
  <si>
    <t>Naklada LJEVAK d.o.o.</t>
  </si>
  <si>
    <t>80364394364</t>
  </si>
  <si>
    <t>CODE MAGNET d.o.o.</t>
  </si>
  <si>
    <t>80199669773</t>
  </si>
  <si>
    <t>44320 Kutina</t>
  </si>
  <si>
    <t>Kršćanska sadašnjost d.o.o.</t>
  </si>
  <si>
    <t>79817762581</t>
  </si>
  <si>
    <t>Kovačić konzalting d.o.o.</t>
  </si>
  <si>
    <t>79608058419</t>
  </si>
  <si>
    <t>21220 Trogir</t>
  </si>
  <si>
    <t>BADROV D. d.o.o.</t>
  </si>
  <si>
    <t>75790351899</t>
  </si>
  <si>
    <t>10342 Dubrava</t>
  </si>
  <si>
    <t>HRVATSKA ZAJEDNICA računovođa i financijskih djelatnika</t>
  </si>
  <si>
    <t>75508100288</t>
  </si>
  <si>
    <t>PARTNER - zaštita d.o.o.</t>
  </si>
  <si>
    <t>74703557839</t>
  </si>
  <si>
    <t>OSTALE USLUGE</t>
  </si>
  <si>
    <t>Čvor d.o.o.</t>
  </si>
  <si>
    <t>72793634017</t>
  </si>
  <si>
    <t>43000 Bjelovar</t>
  </si>
  <si>
    <t>Optimus Lab d.o.o.</t>
  </si>
  <si>
    <t>71981294715</t>
  </si>
  <si>
    <t>HŠK - HRVATSKA ŠKOLSKA KARTOGRAFIJA</t>
  </si>
  <si>
    <t>68438078505</t>
  </si>
  <si>
    <t>Zagreb</t>
  </si>
  <si>
    <t>SITNI INVENTAR I AUTO GUME</t>
  </si>
  <si>
    <t>HEP OPSKRBA</t>
  </si>
  <si>
    <t>63073332379</t>
  </si>
  <si>
    <t>ENERGIJA</t>
  </si>
  <si>
    <t>OPG ŠKRNJUG DENIS</t>
  </si>
  <si>
    <t>SABLIĆ d.o.o.</t>
  </si>
  <si>
    <t>58102480116</t>
  </si>
  <si>
    <t>MATERIJAL I SIROVINE</t>
  </si>
  <si>
    <t>REPREZENTACIJA</t>
  </si>
  <si>
    <t>VODOOPSKRBA I ODVODNJA Zagrebačke županije d.o.o.</t>
  </si>
  <si>
    <t>54189804734</t>
  </si>
  <si>
    <t>KOMUNALNE USLUGE</t>
  </si>
  <si>
    <t>HARFA d.o.o.</t>
  </si>
  <si>
    <t>51223715781</t>
  </si>
  <si>
    <t>21000 Split</t>
  </si>
  <si>
    <t>VINDIJA d.d.</t>
  </si>
  <si>
    <t>44138062462</t>
  </si>
  <si>
    <t>Glas Koncila</t>
  </si>
  <si>
    <t>42821159693</t>
  </si>
  <si>
    <t>10001 Zagreb</t>
  </si>
  <si>
    <t>ŠKOLSKA KNJIGA d.d.</t>
  </si>
  <si>
    <t>38967655335</t>
  </si>
  <si>
    <t>DUPIN d.o.o.</t>
  </si>
  <si>
    <t>31062429092</t>
  </si>
  <si>
    <t>MEĐIMURJE-PLIN d.o.o.</t>
  </si>
  <si>
    <t>29035933600</t>
  </si>
  <si>
    <t>Erste&amp;steiermarkische bank</t>
  </si>
  <si>
    <t>23057039320</t>
  </si>
  <si>
    <t>51000 Rijeka</t>
  </si>
  <si>
    <t>NewMip d.o.o. za proizvodnju i trgovinu</t>
  </si>
  <si>
    <t>22916544397</t>
  </si>
  <si>
    <t>44000 Sisak</t>
  </si>
  <si>
    <t>ZZJZ ZŽ (Zavod za javno zdravstvo ZŽ)</t>
  </si>
  <si>
    <t>20717593431</t>
  </si>
  <si>
    <t>10290 Zaprešić</t>
  </si>
  <si>
    <t>ZDRAVSTVENE I VETERINARSKE USLUGE</t>
  </si>
  <si>
    <t>CROATICA</t>
  </si>
  <si>
    <t>16346837407</t>
  </si>
  <si>
    <t>TGM d.o.o. za trgovinu i usluge</t>
  </si>
  <si>
    <t>16108089208</t>
  </si>
  <si>
    <t>43240 Čazma</t>
  </si>
  <si>
    <t>MATRIX</t>
  </si>
  <si>
    <t>13719095029</t>
  </si>
  <si>
    <t>KATARINA ZRINSKI d.o.o.</t>
  </si>
  <si>
    <t>13653700851</t>
  </si>
  <si>
    <t>ALKA SCRIPT d.o.o.</t>
  </si>
  <si>
    <t>10350279556</t>
  </si>
  <si>
    <t>10110 Zagreb</t>
  </si>
  <si>
    <t>Plaće za redovan rad</t>
  </si>
  <si>
    <t>Ostali rashodi za zaposlene</t>
  </si>
  <si>
    <t>Naknade za prijevoz, rad na terenu i odvojen život</t>
  </si>
  <si>
    <t>Pristojbe i naknade</t>
  </si>
  <si>
    <t>TOP PEK d.o.o.</t>
  </si>
  <si>
    <t>07244121335</t>
  </si>
  <si>
    <t>10310 Ivanić Grad</t>
  </si>
  <si>
    <t>ALFA d.d.</t>
  </si>
  <si>
    <t>07189160632</t>
  </si>
  <si>
    <t>LEDO plus d.o.o.</t>
  </si>
  <si>
    <t>07179054100</t>
  </si>
  <si>
    <t>IVA-Z d.o.o.</t>
  </si>
  <si>
    <t>06091979725</t>
  </si>
  <si>
    <t>OPREMA ZA ODRŽAVANJE I ZAŠTITU</t>
  </si>
  <si>
    <t>Logon d.o.o.</t>
  </si>
  <si>
    <t>04466015757</t>
  </si>
  <si>
    <t>42230 Ludbreg</t>
  </si>
  <si>
    <t>KOMUNALAC VRBOVEC d.o.o.</t>
  </si>
  <si>
    <t>01537106865</t>
  </si>
  <si>
    <t>10340 VRBOVEC</t>
  </si>
  <si>
    <t>Plaće za prekovremeni rad</t>
  </si>
  <si>
    <t>Plaće za posebne uvjete rada</t>
  </si>
  <si>
    <t>Doprinosi za obvezno zdravstveno osiguranje</t>
  </si>
  <si>
    <t>Službena putovanja</t>
  </si>
  <si>
    <t>Ostale naknade troškova zaposlenima</t>
  </si>
  <si>
    <t>INTELEKTUALNE I OSOBNE USLUGE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</si>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</sst>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n_-;\-* #,##0.00\ _k_n_-;_-* &quot;-&quot;??\ _k_n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3" fontId="0" fillId="0" borderId="0" xfId="0" applyNumberForma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7"/>
  <sheetViews>
    <sheetView tabSelected="1" zoomScaleNormal="100" workbookViewId="0">
      <selection activeCell="F127" sqref="F12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1617.05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1617.05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680.8</v>
      </c>
      <c r="E9" s="10">
        <v>3722</v>
      </c>
      <c r="F9" s="9" t="s">
        <v>19</v>
      </c>
      <c r="G9" s="27" t="s">
        <v>14</v>
      </c>
    </row>
    <row r="10" spans="1:7" x14ac:dyDescent="0.25">
      <c r="A10" s="9"/>
      <c r="B10" s="14"/>
      <c r="C10" s="10"/>
      <c r="D10" s="18">
        <v>8093.25</v>
      </c>
      <c r="E10" s="10">
        <v>4241</v>
      </c>
      <c r="F10" s="9" t="s">
        <v>20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8774.0499999999993</v>
      </c>
      <c r="E11" s="23"/>
      <c r="F11" s="25"/>
      <c r="G11" s="26"/>
    </row>
    <row r="12" spans="1:7" x14ac:dyDescent="0.25">
      <c r="A12" s="9" t="s">
        <v>21</v>
      </c>
      <c r="B12" s="14" t="s">
        <v>22</v>
      </c>
      <c r="C12" s="10" t="s">
        <v>18</v>
      </c>
      <c r="D12" s="18">
        <v>19.22</v>
      </c>
      <c r="E12" s="10">
        <v>3431</v>
      </c>
      <c r="F12" s="9" t="s">
        <v>23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19.22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160</v>
      </c>
      <c r="E14" s="10">
        <v>3224</v>
      </c>
      <c r="F14" s="9" t="s">
        <v>27</v>
      </c>
      <c r="G14" s="27" t="s">
        <v>14</v>
      </c>
    </row>
    <row r="15" spans="1:7" x14ac:dyDescent="0.25">
      <c r="A15" s="9"/>
      <c r="B15" s="14"/>
      <c r="C15" s="10"/>
      <c r="D15" s="18">
        <v>100</v>
      </c>
      <c r="E15" s="10">
        <v>3232</v>
      </c>
      <c r="F15" s="9" t="s">
        <v>28</v>
      </c>
      <c r="G15" s="28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SUM(D14:D15)</f>
        <v>260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142.43</v>
      </c>
      <c r="E17" s="10">
        <v>3299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142.43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29.03</v>
      </c>
      <c r="E19" s="10">
        <v>3231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29.03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18</v>
      </c>
      <c r="D21" s="18">
        <v>1.66</v>
      </c>
      <c r="E21" s="10">
        <v>3238</v>
      </c>
      <c r="F21" s="9" t="s">
        <v>39</v>
      </c>
      <c r="G21" s="27" t="s">
        <v>14</v>
      </c>
    </row>
    <row r="22" spans="1:7" x14ac:dyDescent="0.25">
      <c r="A22" s="9"/>
      <c r="B22" s="14"/>
      <c r="C22" s="10"/>
      <c r="D22" s="18">
        <v>64.7</v>
      </c>
      <c r="E22" s="10">
        <v>3299</v>
      </c>
      <c r="F22" s="9" t="s">
        <v>32</v>
      </c>
      <c r="G22" s="28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SUM(D21:D22)</f>
        <v>66.36</v>
      </c>
      <c r="E23" s="23"/>
      <c r="F23" s="25"/>
      <c r="G23" s="26"/>
    </row>
    <row r="24" spans="1:7" x14ac:dyDescent="0.25">
      <c r="A24" s="9" t="s">
        <v>40</v>
      </c>
      <c r="B24" s="14" t="s">
        <v>41</v>
      </c>
      <c r="C24" s="10" t="s">
        <v>42</v>
      </c>
      <c r="D24" s="18">
        <v>128.25</v>
      </c>
      <c r="E24" s="10">
        <v>3224</v>
      </c>
      <c r="F24" s="9" t="s">
        <v>27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128.25</v>
      </c>
      <c r="E25" s="23"/>
      <c r="F25" s="25"/>
      <c r="G25" s="26"/>
    </row>
    <row r="26" spans="1:7" x14ac:dyDescent="0.25">
      <c r="A26" s="9" t="s">
        <v>43</v>
      </c>
      <c r="B26" s="14" t="s">
        <v>44</v>
      </c>
      <c r="C26" s="10" t="s">
        <v>45</v>
      </c>
      <c r="D26" s="18">
        <v>271.19</v>
      </c>
      <c r="E26" s="10">
        <v>3231</v>
      </c>
      <c r="F26" s="9" t="s">
        <v>36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271.19</v>
      </c>
      <c r="E27" s="23"/>
      <c r="F27" s="25"/>
      <c r="G27" s="26"/>
    </row>
    <row r="28" spans="1:7" x14ac:dyDescent="0.25">
      <c r="A28" s="9" t="s">
        <v>46</v>
      </c>
      <c r="B28" s="14" t="s">
        <v>47</v>
      </c>
      <c r="C28" s="10" t="s">
        <v>48</v>
      </c>
      <c r="D28" s="18">
        <v>125</v>
      </c>
      <c r="E28" s="10">
        <v>3238</v>
      </c>
      <c r="F28" s="9" t="s">
        <v>39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125</v>
      </c>
      <c r="E29" s="23"/>
      <c r="F29" s="25"/>
      <c r="G29" s="26"/>
    </row>
    <row r="30" spans="1:7" x14ac:dyDescent="0.25">
      <c r="A30" s="9" t="s">
        <v>49</v>
      </c>
      <c r="B30" s="14" t="s">
        <v>50</v>
      </c>
      <c r="C30" s="10" t="s">
        <v>18</v>
      </c>
      <c r="D30" s="18">
        <v>252.49</v>
      </c>
      <c r="E30" s="10">
        <v>4241</v>
      </c>
      <c r="F30" s="9" t="s">
        <v>20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252.49</v>
      </c>
      <c r="E31" s="23"/>
      <c r="F31" s="25"/>
      <c r="G31" s="26"/>
    </row>
    <row r="32" spans="1:7" x14ac:dyDescent="0.25">
      <c r="A32" s="9" t="s">
        <v>51</v>
      </c>
      <c r="B32" s="14" t="s">
        <v>52</v>
      </c>
      <c r="C32" s="10" t="s">
        <v>18</v>
      </c>
      <c r="D32" s="18">
        <v>414.77</v>
      </c>
      <c r="E32" s="10">
        <v>4241</v>
      </c>
      <c r="F32" s="9" t="s">
        <v>20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414.77</v>
      </c>
      <c r="E33" s="23"/>
      <c r="F33" s="25"/>
      <c r="G33" s="26"/>
    </row>
    <row r="34" spans="1:7" x14ac:dyDescent="0.25">
      <c r="A34" s="9" t="s">
        <v>53</v>
      </c>
      <c r="B34" s="14" t="s">
        <v>54</v>
      </c>
      <c r="C34" s="10" t="s">
        <v>55</v>
      </c>
      <c r="D34" s="18">
        <v>88.6</v>
      </c>
      <c r="E34" s="10">
        <v>4241</v>
      </c>
      <c r="F34" s="9" t="s">
        <v>20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88.6</v>
      </c>
      <c r="E35" s="23"/>
      <c r="F35" s="25"/>
      <c r="G35" s="26"/>
    </row>
    <row r="36" spans="1:7" x14ac:dyDescent="0.25">
      <c r="A36" s="9" t="s">
        <v>56</v>
      </c>
      <c r="B36" s="14" t="s">
        <v>57</v>
      </c>
      <c r="C36" s="10" t="s">
        <v>18</v>
      </c>
      <c r="D36" s="18">
        <v>248.35</v>
      </c>
      <c r="E36" s="10">
        <v>4241</v>
      </c>
      <c r="F36" s="9" t="s">
        <v>20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248.35</v>
      </c>
      <c r="E37" s="23"/>
      <c r="F37" s="25"/>
      <c r="G37" s="26"/>
    </row>
    <row r="38" spans="1:7" x14ac:dyDescent="0.25">
      <c r="A38" s="9" t="s">
        <v>58</v>
      </c>
      <c r="B38" s="14" t="s">
        <v>59</v>
      </c>
      <c r="C38" s="10" t="s">
        <v>60</v>
      </c>
      <c r="D38" s="18">
        <v>282.5</v>
      </c>
      <c r="E38" s="10">
        <v>3221</v>
      </c>
      <c r="F38" s="9" t="s">
        <v>13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282.5</v>
      </c>
      <c r="E39" s="23"/>
      <c r="F39" s="25"/>
      <c r="G39" s="26"/>
    </row>
    <row r="40" spans="1:7" x14ac:dyDescent="0.25">
      <c r="A40" s="9" t="s">
        <v>61</v>
      </c>
      <c r="B40" s="14" t="s">
        <v>62</v>
      </c>
      <c r="C40" s="10" t="s">
        <v>63</v>
      </c>
      <c r="D40" s="18">
        <v>1039.1600000000001</v>
      </c>
      <c r="E40" s="10">
        <v>3221</v>
      </c>
      <c r="F40" s="9" t="s">
        <v>13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1039.1600000000001</v>
      </c>
      <c r="E41" s="23"/>
      <c r="F41" s="25"/>
      <c r="G41" s="26"/>
    </row>
    <row r="42" spans="1:7" x14ac:dyDescent="0.25">
      <c r="A42" s="9" t="s">
        <v>64</v>
      </c>
      <c r="B42" s="14" t="s">
        <v>65</v>
      </c>
      <c r="C42" s="10" t="s">
        <v>18</v>
      </c>
      <c r="D42" s="18">
        <v>170</v>
      </c>
      <c r="E42" s="10">
        <v>3221</v>
      </c>
      <c r="F42" s="9" t="s">
        <v>13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170</v>
      </c>
      <c r="E43" s="23"/>
      <c r="F43" s="25"/>
      <c r="G43" s="26"/>
    </row>
    <row r="44" spans="1:7" x14ac:dyDescent="0.25">
      <c r="A44" s="9" t="s">
        <v>66</v>
      </c>
      <c r="B44" s="14" t="s">
        <v>67</v>
      </c>
      <c r="C44" s="10" t="s">
        <v>18</v>
      </c>
      <c r="D44" s="18">
        <v>24.89</v>
      </c>
      <c r="E44" s="10">
        <v>3239</v>
      </c>
      <c r="F44" s="9" t="s">
        <v>68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24.89</v>
      </c>
      <c r="E45" s="23"/>
      <c r="F45" s="25"/>
      <c r="G45" s="26"/>
    </row>
    <row r="46" spans="1:7" x14ac:dyDescent="0.25">
      <c r="A46" s="9" t="s">
        <v>69</v>
      </c>
      <c r="B46" s="14" t="s">
        <v>70</v>
      </c>
      <c r="C46" s="10" t="s">
        <v>71</v>
      </c>
      <c r="D46" s="18">
        <v>20</v>
      </c>
      <c r="E46" s="10">
        <v>3299</v>
      </c>
      <c r="F46" s="9" t="s">
        <v>32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20</v>
      </c>
      <c r="E47" s="23"/>
      <c r="F47" s="25"/>
      <c r="G47" s="26"/>
    </row>
    <row r="48" spans="1:7" x14ac:dyDescent="0.25">
      <c r="A48" s="9" t="s">
        <v>72</v>
      </c>
      <c r="B48" s="14" t="s">
        <v>73</v>
      </c>
      <c r="C48" s="10" t="s">
        <v>42</v>
      </c>
      <c r="D48" s="18">
        <v>100</v>
      </c>
      <c r="E48" s="10">
        <v>3238</v>
      </c>
      <c r="F48" s="9" t="s">
        <v>39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100</v>
      </c>
      <c r="E49" s="23"/>
      <c r="F49" s="25"/>
      <c r="G49" s="26"/>
    </row>
    <row r="50" spans="1:7" x14ac:dyDescent="0.25">
      <c r="A50" s="9" t="s">
        <v>74</v>
      </c>
      <c r="B50" s="14" t="s">
        <v>75</v>
      </c>
      <c r="C50" s="10" t="s">
        <v>76</v>
      </c>
      <c r="D50" s="18">
        <v>99.75</v>
      </c>
      <c r="E50" s="10">
        <v>3225</v>
      </c>
      <c r="F50" s="9" t="s">
        <v>77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99.75</v>
      </c>
      <c r="E51" s="23"/>
      <c r="F51" s="25"/>
      <c r="G51" s="26"/>
    </row>
    <row r="52" spans="1:7" x14ac:dyDescent="0.25">
      <c r="A52" s="9" t="s">
        <v>78</v>
      </c>
      <c r="B52" s="14" t="s">
        <v>79</v>
      </c>
      <c r="C52" s="10" t="s">
        <v>18</v>
      </c>
      <c r="D52" s="18">
        <v>1891.29</v>
      </c>
      <c r="E52" s="10">
        <v>3223</v>
      </c>
      <c r="F52" s="9" t="s">
        <v>80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1891.29</v>
      </c>
      <c r="E53" s="23"/>
      <c r="F53" s="25"/>
      <c r="G53" s="26"/>
    </row>
    <row r="54" spans="1:7" x14ac:dyDescent="0.25">
      <c r="A54" s="9" t="s">
        <v>81</v>
      </c>
      <c r="B54" s="14"/>
      <c r="C54" s="10" t="s">
        <v>26</v>
      </c>
      <c r="D54" s="18">
        <v>244</v>
      </c>
      <c r="E54" s="10">
        <v>3722</v>
      </c>
      <c r="F54" s="9" t="s">
        <v>19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244</v>
      </c>
      <c r="E55" s="23"/>
      <c r="F55" s="25"/>
      <c r="G55" s="26"/>
    </row>
    <row r="56" spans="1:7" x14ac:dyDescent="0.25">
      <c r="A56" s="9" t="s">
        <v>82</v>
      </c>
      <c r="B56" s="14" t="s">
        <v>83</v>
      </c>
      <c r="C56" s="10" t="s">
        <v>63</v>
      </c>
      <c r="D56" s="18">
        <v>558.91999999999996</v>
      </c>
      <c r="E56" s="10">
        <v>3222</v>
      </c>
      <c r="F56" s="9" t="s">
        <v>84</v>
      </c>
      <c r="G56" s="27" t="s">
        <v>14</v>
      </c>
    </row>
    <row r="57" spans="1:7" x14ac:dyDescent="0.25">
      <c r="A57" s="9"/>
      <c r="B57" s="14"/>
      <c r="C57" s="10"/>
      <c r="D57" s="18">
        <v>41.4</v>
      </c>
      <c r="E57" s="10">
        <v>3293</v>
      </c>
      <c r="F57" s="9" t="s">
        <v>85</v>
      </c>
      <c r="G57" s="28" t="s">
        <v>14</v>
      </c>
    </row>
    <row r="58" spans="1:7" x14ac:dyDescent="0.25">
      <c r="A58" s="9"/>
      <c r="B58" s="14"/>
      <c r="C58" s="10"/>
      <c r="D58" s="18">
        <v>82.78</v>
      </c>
      <c r="E58" s="10">
        <v>3299</v>
      </c>
      <c r="F58" s="9" t="s">
        <v>32</v>
      </c>
      <c r="G58" s="28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SUM(D56:D58)</f>
        <v>683.09999999999991</v>
      </c>
      <c r="E59" s="23"/>
      <c r="F59" s="25"/>
      <c r="G59" s="26"/>
    </row>
    <row r="60" spans="1:7" x14ac:dyDescent="0.25">
      <c r="A60" s="9" t="s">
        <v>86</v>
      </c>
      <c r="B60" s="14" t="s">
        <v>87</v>
      </c>
      <c r="C60" s="10" t="s">
        <v>18</v>
      </c>
      <c r="D60" s="18">
        <v>173.72</v>
      </c>
      <c r="E60" s="10">
        <v>3234</v>
      </c>
      <c r="F60" s="9" t="s">
        <v>88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173.72</v>
      </c>
      <c r="E61" s="23"/>
      <c r="F61" s="25"/>
      <c r="G61" s="26"/>
    </row>
    <row r="62" spans="1:7" x14ac:dyDescent="0.25">
      <c r="A62" s="9" t="s">
        <v>89</v>
      </c>
      <c r="B62" s="14" t="s">
        <v>90</v>
      </c>
      <c r="C62" s="10" t="s">
        <v>91</v>
      </c>
      <c r="D62" s="18">
        <v>30.78</v>
      </c>
      <c r="E62" s="10">
        <v>4241</v>
      </c>
      <c r="F62" s="9" t="s">
        <v>20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30.78</v>
      </c>
      <c r="E63" s="23"/>
      <c r="F63" s="25"/>
      <c r="G63" s="26"/>
    </row>
    <row r="64" spans="1:7" x14ac:dyDescent="0.25">
      <c r="A64" s="9" t="s">
        <v>92</v>
      </c>
      <c r="B64" s="14" t="s">
        <v>93</v>
      </c>
      <c r="C64" s="10" t="s">
        <v>48</v>
      </c>
      <c r="D64" s="18">
        <v>1502.28</v>
      </c>
      <c r="E64" s="10">
        <v>3222</v>
      </c>
      <c r="F64" s="9" t="s">
        <v>84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1502.28</v>
      </c>
      <c r="E65" s="23"/>
      <c r="F65" s="25"/>
      <c r="G65" s="26"/>
    </row>
    <row r="66" spans="1:7" x14ac:dyDescent="0.25">
      <c r="A66" s="9" t="s">
        <v>94</v>
      </c>
      <c r="B66" s="14" t="s">
        <v>95</v>
      </c>
      <c r="C66" s="10" t="s">
        <v>96</v>
      </c>
      <c r="D66" s="18">
        <v>342.09</v>
      </c>
      <c r="E66" s="10">
        <v>4241</v>
      </c>
      <c r="F66" s="9" t="s">
        <v>20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342.09</v>
      </c>
      <c r="E67" s="23"/>
      <c r="F67" s="25"/>
      <c r="G67" s="26"/>
    </row>
    <row r="68" spans="1:7" x14ac:dyDescent="0.25">
      <c r="A68" s="9" t="s">
        <v>97</v>
      </c>
      <c r="B68" s="14" t="s">
        <v>98</v>
      </c>
      <c r="C68" s="10" t="s">
        <v>18</v>
      </c>
      <c r="D68" s="18">
        <v>207.76</v>
      </c>
      <c r="E68" s="10">
        <v>3722</v>
      </c>
      <c r="F68" s="9" t="s">
        <v>19</v>
      </c>
      <c r="G68" s="27" t="s">
        <v>14</v>
      </c>
    </row>
    <row r="69" spans="1:7" x14ac:dyDescent="0.25">
      <c r="A69" s="9"/>
      <c r="B69" s="14"/>
      <c r="C69" s="10"/>
      <c r="D69" s="18">
        <v>11569.06</v>
      </c>
      <c r="E69" s="10">
        <v>4241</v>
      </c>
      <c r="F69" s="9" t="s">
        <v>20</v>
      </c>
      <c r="G69" s="28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SUM(D68:D69)</f>
        <v>11776.82</v>
      </c>
      <c r="E70" s="23"/>
      <c r="F70" s="25"/>
      <c r="G70" s="26"/>
    </row>
    <row r="71" spans="1:7" x14ac:dyDescent="0.25">
      <c r="A71" s="9" t="s">
        <v>99</v>
      </c>
      <c r="B71" s="14" t="s">
        <v>100</v>
      </c>
      <c r="C71" s="10" t="s">
        <v>18</v>
      </c>
      <c r="D71" s="18">
        <v>725.49</v>
      </c>
      <c r="E71" s="10">
        <v>3222</v>
      </c>
      <c r="F71" s="9" t="s">
        <v>84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725.49</v>
      </c>
      <c r="E72" s="23"/>
      <c r="F72" s="25"/>
      <c r="G72" s="26"/>
    </row>
    <row r="73" spans="1:7" x14ac:dyDescent="0.25">
      <c r="A73" s="9" t="s">
        <v>101</v>
      </c>
      <c r="B73" s="14" t="s">
        <v>102</v>
      </c>
      <c r="C73" s="10" t="s">
        <v>42</v>
      </c>
      <c r="D73" s="18">
        <v>2944.7</v>
      </c>
      <c r="E73" s="10">
        <v>3223</v>
      </c>
      <c r="F73" s="9" t="s">
        <v>80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2944.7</v>
      </c>
      <c r="E74" s="23"/>
      <c r="F74" s="25"/>
      <c r="G74" s="26"/>
    </row>
    <row r="75" spans="1:7" x14ac:dyDescent="0.25">
      <c r="A75" s="9" t="s">
        <v>103</v>
      </c>
      <c r="B75" s="14" t="s">
        <v>104</v>
      </c>
      <c r="C75" s="10" t="s">
        <v>105</v>
      </c>
      <c r="D75" s="18">
        <v>179.09</v>
      </c>
      <c r="E75" s="10">
        <v>3431</v>
      </c>
      <c r="F75" s="9" t="s">
        <v>23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179.09</v>
      </c>
      <c r="E76" s="23"/>
      <c r="F76" s="25"/>
      <c r="G76" s="26"/>
    </row>
    <row r="77" spans="1:7" x14ac:dyDescent="0.25">
      <c r="A77" s="9" t="s">
        <v>106</v>
      </c>
      <c r="B77" s="14" t="s">
        <v>107</v>
      </c>
      <c r="C77" s="10" t="s">
        <v>108</v>
      </c>
      <c r="D77" s="18">
        <v>152.66999999999999</v>
      </c>
      <c r="E77" s="10">
        <v>3221</v>
      </c>
      <c r="F77" s="9" t="s">
        <v>13</v>
      </c>
      <c r="G77" s="27" t="s">
        <v>14</v>
      </c>
    </row>
    <row r="78" spans="1:7" x14ac:dyDescent="0.25">
      <c r="A78" s="9"/>
      <c r="B78" s="14"/>
      <c r="C78" s="10"/>
      <c r="D78" s="18">
        <v>12065.32</v>
      </c>
      <c r="E78" s="10">
        <v>3222</v>
      </c>
      <c r="F78" s="9" t="s">
        <v>84</v>
      </c>
      <c r="G78" s="28" t="s">
        <v>14</v>
      </c>
    </row>
    <row r="79" spans="1:7" x14ac:dyDescent="0.25">
      <c r="A79" s="9"/>
      <c r="B79" s="14"/>
      <c r="C79" s="10"/>
      <c r="D79" s="18">
        <v>203.16</v>
      </c>
      <c r="E79" s="10">
        <v>3293</v>
      </c>
      <c r="F79" s="9" t="s">
        <v>85</v>
      </c>
      <c r="G79" s="28" t="s">
        <v>14</v>
      </c>
    </row>
    <row r="80" spans="1:7" x14ac:dyDescent="0.25">
      <c r="A80" s="9"/>
      <c r="B80" s="14"/>
      <c r="C80" s="10"/>
      <c r="D80" s="18">
        <v>529.59</v>
      </c>
      <c r="E80" s="10">
        <v>3299</v>
      </c>
      <c r="F80" s="9" t="s">
        <v>32</v>
      </c>
      <c r="G80" s="28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SUM(D77:D80)</f>
        <v>12950.74</v>
      </c>
      <c r="E81" s="23"/>
      <c r="F81" s="25"/>
      <c r="G81" s="26"/>
    </row>
    <row r="82" spans="1:7" x14ac:dyDescent="0.25">
      <c r="A82" s="9" t="s">
        <v>109</v>
      </c>
      <c r="B82" s="14" t="s">
        <v>110</v>
      </c>
      <c r="C82" s="10" t="s">
        <v>111</v>
      </c>
      <c r="D82" s="18">
        <v>21.9</v>
      </c>
      <c r="E82" s="10">
        <v>3236</v>
      </c>
      <c r="F82" s="9" t="s">
        <v>112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21.9</v>
      </c>
      <c r="E83" s="23"/>
      <c r="F83" s="25"/>
      <c r="G83" s="26"/>
    </row>
    <row r="84" spans="1:7" x14ac:dyDescent="0.25">
      <c r="A84" s="9" t="s">
        <v>113</v>
      </c>
      <c r="B84" s="14" t="s">
        <v>114</v>
      </c>
      <c r="C84" s="10" t="s">
        <v>76</v>
      </c>
      <c r="D84" s="18">
        <v>90.79</v>
      </c>
      <c r="E84" s="10">
        <v>4241</v>
      </c>
      <c r="F84" s="9" t="s">
        <v>20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90.79</v>
      </c>
      <c r="E85" s="23"/>
      <c r="F85" s="25"/>
      <c r="G85" s="26"/>
    </row>
    <row r="86" spans="1:7" x14ac:dyDescent="0.25">
      <c r="A86" s="9" t="s">
        <v>115</v>
      </c>
      <c r="B86" s="14" t="s">
        <v>116</v>
      </c>
      <c r="C86" s="10" t="s">
        <v>117</v>
      </c>
      <c r="D86" s="18">
        <v>91.46</v>
      </c>
      <c r="E86" s="10">
        <v>3224</v>
      </c>
      <c r="F86" s="9" t="s">
        <v>27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91.46</v>
      </c>
      <c r="E87" s="23"/>
      <c r="F87" s="25"/>
      <c r="G87" s="26"/>
    </row>
    <row r="88" spans="1:7" x14ac:dyDescent="0.25">
      <c r="A88" s="9" t="s">
        <v>118</v>
      </c>
      <c r="B88" s="14" t="s">
        <v>119</v>
      </c>
      <c r="C88" s="10" t="s">
        <v>26</v>
      </c>
      <c r="D88" s="18">
        <v>199.7</v>
      </c>
      <c r="E88" s="10">
        <v>3221</v>
      </c>
      <c r="F88" s="9" t="s">
        <v>13</v>
      </c>
      <c r="G88" s="27" t="s">
        <v>14</v>
      </c>
    </row>
    <row r="89" spans="1:7" x14ac:dyDescent="0.25">
      <c r="A89" s="9"/>
      <c r="B89" s="14"/>
      <c r="C89" s="10"/>
      <c r="D89" s="18">
        <v>170</v>
      </c>
      <c r="E89" s="10">
        <v>3299</v>
      </c>
      <c r="F89" s="9" t="s">
        <v>32</v>
      </c>
      <c r="G89" s="28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SUM(D88:D89)</f>
        <v>369.7</v>
      </c>
      <c r="E90" s="23"/>
      <c r="F90" s="25"/>
      <c r="G90" s="26"/>
    </row>
    <row r="91" spans="1:7" x14ac:dyDescent="0.25">
      <c r="A91" s="9" t="s">
        <v>120</v>
      </c>
      <c r="B91" s="14" t="s">
        <v>121</v>
      </c>
      <c r="C91" s="10" t="s">
        <v>48</v>
      </c>
      <c r="D91" s="18">
        <v>1.26</v>
      </c>
      <c r="E91" s="10">
        <v>3299</v>
      </c>
      <c r="F91" s="9" t="s">
        <v>32</v>
      </c>
      <c r="G91" s="27" t="s">
        <v>14</v>
      </c>
    </row>
    <row r="92" spans="1:7" x14ac:dyDescent="0.25">
      <c r="A92" s="9"/>
      <c r="B92" s="14"/>
      <c r="C92" s="10"/>
      <c r="D92" s="18">
        <v>416.21</v>
      </c>
      <c r="E92" s="10">
        <v>4241</v>
      </c>
      <c r="F92" s="9" t="s">
        <v>20</v>
      </c>
      <c r="G92" s="28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SUM(D91:D92)</f>
        <v>417.46999999999997</v>
      </c>
      <c r="E93" s="23"/>
      <c r="F93" s="25"/>
      <c r="G93" s="26"/>
    </row>
    <row r="94" spans="1:7" x14ac:dyDescent="0.25">
      <c r="A94" s="9" t="s">
        <v>122</v>
      </c>
      <c r="B94" s="14" t="s">
        <v>123</v>
      </c>
      <c r="C94" s="10" t="s">
        <v>124</v>
      </c>
      <c r="D94" s="18">
        <v>957.33</v>
      </c>
      <c r="E94" s="10">
        <v>4241</v>
      </c>
      <c r="F94" s="9" t="s">
        <v>20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957.33</v>
      </c>
      <c r="E95" s="23"/>
      <c r="F95" s="25"/>
      <c r="G95" s="26"/>
    </row>
    <row r="96" spans="1:7" x14ac:dyDescent="0.25">
      <c r="A96" s="9" t="s">
        <v>129</v>
      </c>
      <c r="B96" s="14" t="s">
        <v>130</v>
      </c>
      <c r="C96" s="10" t="s">
        <v>131</v>
      </c>
      <c r="D96" s="18">
        <v>2129.89</v>
      </c>
      <c r="E96" s="10">
        <v>3222</v>
      </c>
      <c r="F96" s="9" t="s">
        <v>84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2129.89</v>
      </c>
      <c r="E97" s="23"/>
      <c r="F97" s="25"/>
      <c r="G97" s="26"/>
    </row>
    <row r="98" spans="1:7" x14ac:dyDescent="0.25">
      <c r="A98" s="9" t="s">
        <v>132</v>
      </c>
      <c r="B98" s="14" t="s">
        <v>133</v>
      </c>
      <c r="C98" s="10" t="s">
        <v>18</v>
      </c>
      <c r="D98" s="18">
        <v>2521.2399999999998</v>
      </c>
      <c r="E98" s="10">
        <v>4241</v>
      </c>
      <c r="F98" s="9" t="s">
        <v>20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2521.2399999999998</v>
      </c>
      <c r="E99" s="23"/>
      <c r="F99" s="25"/>
      <c r="G99" s="26"/>
    </row>
    <row r="100" spans="1:7" x14ac:dyDescent="0.25">
      <c r="A100" s="9" t="s">
        <v>134</v>
      </c>
      <c r="B100" s="14" t="s">
        <v>135</v>
      </c>
      <c r="C100" s="10" t="s">
        <v>18</v>
      </c>
      <c r="D100" s="18">
        <v>1420.65</v>
      </c>
      <c r="E100" s="10">
        <v>3222</v>
      </c>
      <c r="F100" s="9" t="s">
        <v>84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1420.65</v>
      </c>
      <c r="E101" s="23"/>
      <c r="F101" s="25"/>
      <c r="G101" s="26"/>
    </row>
    <row r="102" spans="1:7" x14ac:dyDescent="0.25">
      <c r="A102" s="9" t="s">
        <v>136</v>
      </c>
      <c r="B102" s="14" t="s">
        <v>137</v>
      </c>
      <c r="C102" s="10" t="s">
        <v>131</v>
      </c>
      <c r="D102" s="18">
        <v>83.26</v>
      </c>
      <c r="E102" s="10">
        <v>3224</v>
      </c>
      <c r="F102" s="9" t="s">
        <v>27</v>
      </c>
      <c r="G102" s="27" t="s">
        <v>14</v>
      </c>
    </row>
    <row r="103" spans="1:7" x14ac:dyDescent="0.25">
      <c r="A103" s="9"/>
      <c r="B103" s="14"/>
      <c r="C103" s="10"/>
      <c r="D103" s="18">
        <v>15000</v>
      </c>
      <c r="E103" s="10">
        <v>4223</v>
      </c>
      <c r="F103" s="9" t="s">
        <v>138</v>
      </c>
      <c r="G103" s="28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SUM(D102:D103)</f>
        <v>15083.26</v>
      </c>
      <c r="E104" s="23"/>
      <c r="F104" s="25"/>
      <c r="G104" s="26"/>
    </row>
    <row r="105" spans="1:7" x14ac:dyDescent="0.25">
      <c r="A105" s="9" t="s">
        <v>139</v>
      </c>
      <c r="B105" s="14" t="s">
        <v>140</v>
      </c>
      <c r="C105" s="10" t="s">
        <v>141</v>
      </c>
      <c r="D105" s="18">
        <v>16.59</v>
      </c>
      <c r="E105" s="10">
        <v>3238</v>
      </c>
      <c r="F105" s="9" t="s">
        <v>39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16.59</v>
      </c>
      <c r="E106" s="23"/>
      <c r="F106" s="25"/>
      <c r="G106" s="26"/>
    </row>
    <row r="107" spans="1:7" x14ac:dyDescent="0.25">
      <c r="A107" s="9" t="s">
        <v>142</v>
      </c>
      <c r="B107" s="14" t="s">
        <v>143</v>
      </c>
      <c r="C107" s="10" t="s">
        <v>144</v>
      </c>
      <c r="D107" s="18">
        <v>54.63</v>
      </c>
      <c r="E107" s="10">
        <v>3234</v>
      </c>
      <c r="F107" s="9" t="s">
        <v>88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54.63</v>
      </c>
      <c r="E108" s="23"/>
      <c r="F108" s="25"/>
      <c r="G108" s="26"/>
    </row>
    <row r="109" spans="1:7" x14ac:dyDescent="0.25">
      <c r="A109" s="9"/>
      <c r="B109" s="14"/>
      <c r="C109" s="10"/>
      <c r="D109" s="18">
        <v>140867.88</v>
      </c>
      <c r="E109" s="10">
        <v>3111</v>
      </c>
      <c r="F109" s="9" t="s">
        <v>125</v>
      </c>
      <c r="G109" s="27" t="s">
        <v>14</v>
      </c>
    </row>
    <row r="110" spans="1:7" x14ac:dyDescent="0.25">
      <c r="A110" s="9"/>
      <c r="B110" s="14"/>
      <c r="C110" s="10"/>
      <c r="D110" s="18">
        <v>2851.43</v>
      </c>
      <c r="E110" s="10">
        <v>3113</v>
      </c>
      <c r="F110" s="9" t="s">
        <v>145</v>
      </c>
      <c r="G110" s="28" t="s">
        <v>14</v>
      </c>
    </row>
    <row r="111" spans="1:7" x14ac:dyDescent="0.25">
      <c r="A111" s="9"/>
      <c r="B111" s="14"/>
      <c r="C111" s="10"/>
      <c r="D111" s="18">
        <v>1170.8</v>
      </c>
      <c r="E111" s="10">
        <v>3114</v>
      </c>
      <c r="F111" s="9" t="s">
        <v>146</v>
      </c>
      <c r="G111" s="28" t="s">
        <v>14</v>
      </c>
    </row>
    <row r="112" spans="1:7" x14ac:dyDescent="0.25">
      <c r="A112" s="9"/>
      <c r="B112" s="14"/>
      <c r="C112" s="10"/>
      <c r="D112" s="18">
        <v>25212.959999999999</v>
      </c>
      <c r="E112" s="10">
        <v>3121</v>
      </c>
      <c r="F112" s="9" t="s">
        <v>126</v>
      </c>
      <c r="G112" s="28" t="s">
        <v>14</v>
      </c>
    </row>
    <row r="113" spans="1:7" x14ac:dyDescent="0.25">
      <c r="A113" s="9"/>
      <c r="B113" s="14"/>
      <c r="C113" s="10"/>
      <c r="D113" s="18">
        <v>24279.78</v>
      </c>
      <c r="E113" s="10">
        <v>3132</v>
      </c>
      <c r="F113" s="9" t="s">
        <v>147</v>
      </c>
      <c r="G113" s="28" t="s">
        <v>14</v>
      </c>
    </row>
    <row r="114" spans="1:7" x14ac:dyDescent="0.25">
      <c r="A114" s="9"/>
      <c r="B114" s="14"/>
      <c r="C114" s="10"/>
      <c r="D114" s="18">
        <v>315</v>
      </c>
      <c r="E114" s="10">
        <v>3211</v>
      </c>
      <c r="F114" s="9" t="s">
        <v>148</v>
      </c>
      <c r="G114" s="28" t="s">
        <v>14</v>
      </c>
    </row>
    <row r="115" spans="1:7" x14ac:dyDescent="0.25">
      <c r="A115" s="9"/>
      <c r="B115" s="14"/>
      <c r="C115" s="10"/>
      <c r="D115" s="18">
        <v>9396.32</v>
      </c>
      <c r="E115" s="10">
        <v>3212</v>
      </c>
      <c r="F115" s="9" t="s">
        <v>127</v>
      </c>
      <c r="G115" s="28" t="s">
        <v>14</v>
      </c>
    </row>
    <row r="116" spans="1:7" x14ac:dyDescent="0.25">
      <c r="A116" s="9"/>
      <c r="B116" s="14"/>
      <c r="C116" s="10"/>
      <c r="D116" s="18">
        <v>56.16</v>
      </c>
      <c r="E116" s="10">
        <v>3214</v>
      </c>
      <c r="F116" s="9" t="s">
        <v>149</v>
      </c>
      <c r="G116" s="28" t="s">
        <v>14</v>
      </c>
    </row>
    <row r="117" spans="1:7" x14ac:dyDescent="0.25">
      <c r="A117" s="9"/>
      <c r="B117" s="14"/>
      <c r="C117" s="10"/>
      <c r="D117" s="18">
        <v>531</v>
      </c>
      <c r="E117" s="10">
        <v>3237</v>
      </c>
      <c r="F117" s="9" t="s">
        <v>150</v>
      </c>
      <c r="G117" s="28" t="s">
        <v>14</v>
      </c>
    </row>
    <row r="118" spans="1:7" x14ac:dyDescent="0.25">
      <c r="A118" s="9"/>
      <c r="B118" s="14"/>
      <c r="C118" s="10"/>
      <c r="D118" s="18">
        <v>388</v>
      </c>
      <c r="E118" s="10">
        <v>3295</v>
      </c>
      <c r="F118" s="9" t="s">
        <v>128</v>
      </c>
      <c r="G118" s="28" t="s">
        <v>14</v>
      </c>
    </row>
    <row r="119" spans="1:7" x14ac:dyDescent="0.25">
      <c r="A119" s="9"/>
      <c r="B119" s="14"/>
      <c r="C119" s="10"/>
      <c r="D119" s="18">
        <v>216.72</v>
      </c>
      <c r="E119" s="10">
        <v>3299</v>
      </c>
      <c r="F119" s="9" t="s">
        <v>32</v>
      </c>
      <c r="G119" s="28" t="s">
        <v>14</v>
      </c>
    </row>
    <row r="120" spans="1:7" ht="21" customHeight="1" thickBot="1" x14ac:dyDescent="0.3">
      <c r="A120" s="21" t="s">
        <v>15</v>
      </c>
      <c r="B120" s="22"/>
      <c r="C120" s="23"/>
      <c r="D120" s="24">
        <f>SUM(D109:D119)</f>
        <v>205286.05</v>
      </c>
      <c r="E120" s="23"/>
      <c r="F120" s="25"/>
      <c r="G120" s="26"/>
    </row>
    <row r="121" spans="1:7" ht="15.75" thickBot="1" x14ac:dyDescent="0.3">
      <c r="A121" s="29" t="s">
        <v>151</v>
      </c>
      <c r="B121" s="30"/>
      <c r="C121" s="31"/>
      <c r="D121" s="32">
        <f>SUM(D8,D11,D13,D16,D18,D20,D23,D25,D27,D29,D31,D33,D35,D37,D39,D41,D43,D45,D47,D49,D51,D53,D55,D59,D61,D63,D65,D67,D70,D72,D74,D76,D81,D83,D85,D87,D90,D93,D95,D97,D99,D101,D104,D106,D108,D120)</f>
        <v>276078.14999999997</v>
      </c>
      <c r="E121" s="31"/>
      <c r="F121" s="33"/>
      <c r="G121" s="34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35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Microsoft</cp:lastModifiedBy>
  <dcterms:created xsi:type="dcterms:W3CDTF">2024-03-05T11:42:46Z</dcterms:created>
  <dcterms:modified xsi:type="dcterms:W3CDTF">2026-01-20T13:23:59Z</dcterms:modified>
</cp:coreProperties>
</file>