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preuzeto\"/>
    </mc:Choice>
  </mc:AlternateContent>
  <xr:revisionPtr revIDLastSave="0" documentId="8_{02091351-4534-47C2-82B8-446D39DB690A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9" i="1"/>
  <c r="D66" i="1"/>
  <c r="D64" i="1"/>
  <c r="D61" i="1"/>
  <c r="D59" i="1"/>
  <c r="D56" i="1"/>
  <c r="D54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78" i="1" l="1"/>
</calcChain>
</file>

<file path=xl/sharedStrings.xml><?xml version="1.0" encoding="utf-8"?>
<sst xmlns="http://schemas.openxmlformats.org/spreadsheetml/2006/main" count="210" uniqueCount="110">
  <si>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</si>
  <si>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</si>
  <si>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</si>
  <si>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</si>
  <si>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</si>
  <si>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</si>
  <si>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</si>
  <si>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</si>
  <si>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Dubrava_x000D_
Svete Margarete 15_x000D_
10342 Dubrava_x000D_
Tel: +38512726200    Fax: +38512726200 _x000D_
OIB: 79101135706_x000D_
Mail: os-dubrava@os-dubrava.skole.hr_x000D_
IBAN: HR1524020061100725397</t>
  </si>
  <si>
    <t>Isplata Sredstava Za Razdoblje: 01.07.2025 Do 31.07.2025</t>
  </si>
  <si>
    <t>ZABA - ZAGREBAČKA BANKA ZAGREB</t>
  </si>
  <si>
    <t>92963223473</t>
  </si>
  <si>
    <t>10000 Zagreb</t>
  </si>
  <si>
    <t>BANKARSKE USLUGE I USLUGE PLATNOG PROMETA</t>
  </si>
  <si>
    <t>Osnovna škola Dubrava</t>
  </si>
  <si>
    <t>Ukupno:</t>
  </si>
  <si>
    <t>HP - Hrvatska pošta d.d.</t>
  </si>
  <si>
    <t>87311810356</t>
  </si>
  <si>
    <t>10410 Velika Gorica</t>
  </si>
  <si>
    <t>USLUGE TELEFONA, POŠTE I PRIJEVOZA</t>
  </si>
  <si>
    <t>FINA - Financijska agencija</t>
  </si>
  <si>
    <t>85821130368</t>
  </si>
  <si>
    <t>RAČUNALNE USLUGE</t>
  </si>
  <si>
    <t>HT - Hrvatski Telekom d.d.</t>
  </si>
  <si>
    <t>81793146560</t>
  </si>
  <si>
    <t>10135 Zagreb</t>
  </si>
  <si>
    <t>Tri-tom d.o.o.</t>
  </si>
  <si>
    <t>78511489289</t>
  </si>
  <si>
    <t>POSLOVNI OBJEKTI</t>
  </si>
  <si>
    <t>PARTNER - zaštita d.o.o.</t>
  </si>
  <si>
    <t>74703557839</t>
  </si>
  <si>
    <t>OSTALE USLUGE</t>
  </si>
  <si>
    <t>Arrakis d.o.o.</t>
  </si>
  <si>
    <t>74100689179</t>
  </si>
  <si>
    <t>10010 Zagreb</t>
  </si>
  <si>
    <t>Čvor d.o.o.</t>
  </si>
  <si>
    <t>72793634017</t>
  </si>
  <si>
    <t>43000 Bjelovar</t>
  </si>
  <si>
    <t>Ostali nespomenuti rashodi poslovanja</t>
  </si>
  <si>
    <t>Optimus Lab d.o.o.</t>
  </si>
  <si>
    <t>71981294715</t>
  </si>
  <si>
    <t>40000 Čakovec</t>
  </si>
  <si>
    <t>TRETINJAK MATO - SPOREDNO ZANIMANJE</t>
  </si>
  <si>
    <t>63571319767</t>
  </si>
  <si>
    <t>10340 Vrbovec</t>
  </si>
  <si>
    <t>USLUGE TEKUĆEG I INVESTICIJSKOG ODRŽAVANJA</t>
  </si>
  <si>
    <t>HEP OPSKRBA</t>
  </si>
  <si>
    <t>63073332379</t>
  </si>
  <si>
    <t>ENERGIJA</t>
  </si>
  <si>
    <t>Eko plamen Štimac</t>
  </si>
  <si>
    <t>60384488368</t>
  </si>
  <si>
    <t>10370 Dugo Selo</t>
  </si>
  <si>
    <t>SABLIĆ d.o.o.</t>
  </si>
  <si>
    <t>58102480116</t>
  </si>
  <si>
    <t>10342 Dubrava</t>
  </si>
  <si>
    <t>MATERIJAL I SIROVINE</t>
  </si>
  <si>
    <t>REPREZENTACIJA</t>
  </si>
  <si>
    <t>VODOOPSKRBA I ODVODNJA Zagrebačke županije d.o.o.</t>
  </si>
  <si>
    <t>54189804734</t>
  </si>
  <si>
    <t>KOMUNALNE USLUGE</t>
  </si>
  <si>
    <t>KEMIS - TERMOCLEAN d.o.o.</t>
  </si>
  <si>
    <t>47719259482</t>
  </si>
  <si>
    <t>HEP ODS d.o.o. Elektra Križ</t>
  </si>
  <si>
    <t>46830600751</t>
  </si>
  <si>
    <t>10314 Križ</t>
  </si>
  <si>
    <t>ZNAMEN d.o.o.</t>
  </si>
  <si>
    <t>46756708256</t>
  </si>
  <si>
    <t>UREDSKI MATERIJAL I OSTALI MATERIJALNI RASHODI</t>
  </si>
  <si>
    <t>VINDIJA d.d.</t>
  </si>
  <si>
    <t>44138062462</t>
  </si>
  <si>
    <t>42000 Varaždin</t>
  </si>
  <si>
    <t>MEĐIMURJE-PLIN d.o.o.</t>
  </si>
  <si>
    <t>29035933600</t>
  </si>
  <si>
    <t>INA - industrija nafte d.d.</t>
  </si>
  <si>
    <t>27759560625</t>
  </si>
  <si>
    <t>10002 Zagreb</t>
  </si>
  <si>
    <t>Ustanova za zdravstvenu skrb MEDIRAD PRIMUM</t>
  </si>
  <si>
    <t>23468503217</t>
  </si>
  <si>
    <t>10380 Sveti Ivan Zelina</t>
  </si>
  <si>
    <t>ZDRAVSTVENE I VETERINARSKE USLUGE</t>
  </si>
  <si>
    <t>Erste&amp;steiermarkische bank</t>
  </si>
  <si>
    <t>23057039320</t>
  </si>
  <si>
    <t>51000 Rijeka</t>
  </si>
  <si>
    <t>NewMip d.o.o. za proizvodnju i trgovinu</t>
  </si>
  <si>
    <t>22916544397</t>
  </si>
  <si>
    <t>44000 Sisak</t>
  </si>
  <si>
    <t>TGM d.o.o. za trgovinu i usluge</t>
  </si>
  <si>
    <t>16108089208</t>
  </si>
  <si>
    <t>43240 Čazma</t>
  </si>
  <si>
    <t>MATERIJAL I DIJELOVI ZA TEKUĆE I INVESTICIJSKO ODRŽAVANJE</t>
  </si>
  <si>
    <t>Mimat Company d.o.o.</t>
  </si>
  <si>
    <t>10034615172</t>
  </si>
  <si>
    <t>Plaće za redovan rad</t>
  </si>
  <si>
    <t>Naknade za prijevoz, rad na terenu i odvojen život</t>
  </si>
  <si>
    <t>Pristojbe i naknade</t>
  </si>
  <si>
    <t>TOP PEK d.o.o.</t>
  </si>
  <si>
    <t>07244121335</t>
  </si>
  <si>
    <t>10310 Ivanić Grad</t>
  </si>
  <si>
    <t>LEDO plus d.o.o.</t>
  </si>
  <si>
    <t>07179054100</t>
  </si>
  <si>
    <t>Logon d.o.o.</t>
  </si>
  <si>
    <t>04466015757</t>
  </si>
  <si>
    <t>42230 Ludbreg</t>
  </si>
  <si>
    <t>KOMUNALAC VRBOVEC d.o.o.</t>
  </si>
  <si>
    <t>01537106865</t>
  </si>
  <si>
    <t>10340 VRBOVEC</t>
  </si>
  <si>
    <t>Doprinosi za obvezno zdravstveno osiguranje</t>
  </si>
  <si>
    <t>Službena putovanja</t>
  </si>
  <si>
    <t>Ostale naknade troškova zaposlenima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</si>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</sst>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D83" sqref="D8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5.03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5.03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5.37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5.37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279.19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279.19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12</v>
      </c>
      <c r="D15" s="18">
        <v>1750</v>
      </c>
      <c r="E15" s="10">
        <v>4212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1750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12</v>
      </c>
      <c r="D17" s="18">
        <v>24.89</v>
      </c>
      <c r="E17" s="10">
        <v>3239</v>
      </c>
      <c r="F17" s="9" t="s">
        <v>31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24.89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34</v>
      </c>
      <c r="D19" s="18">
        <v>22680</v>
      </c>
      <c r="E19" s="10">
        <v>4212</v>
      </c>
      <c r="F19" s="9" t="s">
        <v>28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22680</v>
      </c>
      <c r="E20" s="23"/>
      <c r="F20" s="25"/>
      <c r="G20" s="26"/>
    </row>
    <row r="21" spans="1:7" x14ac:dyDescent="0.3">
      <c r="A21" s="9" t="s">
        <v>35</v>
      </c>
      <c r="B21" s="14" t="s">
        <v>36</v>
      </c>
      <c r="C21" s="10" t="s">
        <v>37</v>
      </c>
      <c r="D21" s="18">
        <v>289.35000000000002</v>
      </c>
      <c r="E21" s="10">
        <v>3299</v>
      </c>
      <c r="F21" s="9" t="s">
        <v>38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289.35000000000002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100</v>
      </c>
      <c r="E23" s="10">
        <v>3238</v>
      </c>
      <c r="F23" s="9" t="s">
        <v>22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100</v>
      </c>
      <c r="E24" s="23"/>
      <c r="F24" s="25"/>
      <c r="G24" s="26"/>
    </row>
    <row r="25" spans="1:7" x14ac:dyDescent="0.3">
      <c r="A25" s="9" t="s">
        <v>42</v>
      </c>
      <c r="B25" s="14" t="s">
        <v>43</v>
      </c>
      <c r="C25" s="10" t="s">
        <v>44</v>
      </c>
      <c r="D25" s="18">
        <v>136</v>
      </c>
      <c r="E25" s="10">
        <v>3232</v>
      </c>
      <c r="F25" s="9" t="s">
        <v>45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136</v>
      </c>
      <c r="E26" s="23"/>
      <c r="F26" s="25"/>
      <c r="G26" s="26"/>
    </row>
    <row r="27" spans="1:7" x14ac:dyDescent="0.3">
      <c r="A27" s="9" t="s">
        <v>46</v>
      </c>
      <c r="B27" s="14" t="s">
        <v>47</v>
      </c>
      <c r="C27" s="10" t="s">
        <v>12</v>
      </c>
      <c r="D27" s="18">
        <v>916.73</v>
      </c>
      <c r="E27" s="10">
        <v>3223</v>
      </c>
      <c r="F27" s="9" t="s">
        <v>48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916.73</v>
      </c>
      <c r="E28" s="23"/>
      <c r="F28" s="25"/>
      <c r="G28" s="26"/>
    </row>
    <row r="29" spans="1:7" x14ac:dyDescent="0.3">
      <c r="A29" s="9" t="s">
        <v>49</v>
      </c>
      <c r="B29" s="14" t="s">
        <v>50</v>
      </c>
      <c r="C29" s="10" t="s">
        <v>51</v>
      </c>
      <c r="D29" s="18">
        <v>1761.25</v>
      </c>
      <c r="E29" s="10">
        <v>3232</v>
      </c>
      <c r="F29" s="9" t="s">
        <v>45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1761.25</v>
      </c>
      <c r="E30" s="23"/>
      <c r="F30" s="25"/>
      <c r="G30" s="26"/>
    </row>
    <row r="31" spans="1:7" x14ac:dyDescent="0.3">
      <c r="A31" s="9" t="s">
        <v>52</v>
      </c>
      <c r="B31" s="14" t="s">
        <v>53</v>
      </c>
      <c r="C31" s="10" t="s">
        <v>54</v>
      </c>
      <c r="D31" s="18">
        <v>904.81</v>
      </c>
      <c r="E31" s="10">
        <v>3222</v>
      </c>
      <c r="F31" s="9" t="s">
        <v>55</v>
      </c>
      <c r="G31" s="27" t="s">
        <v>14</v>
      </c>
    </row>
    <row r="32" spans="1:7" x14ac:dyDescent="0.3">
      <c r="A32" s="9"/>
      <c r="B32" s="14"/>
      <c r="C32" s="10"/>
      <c r="D32" s="18">
        <v>136</v>
      </c>
      <c r="E32" s="10">
        <v>3293</v>
      </c>
      <c r="F32" s="9" t="s">
        <v>56</v>
      </c>
      <c r="G32" s="28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SUM(D31:D32)</f>
        <v>1040.81</v>
      </c>
      <c r="E33" s="23"/>
      <c r="F33" s="25"/>
      <c r="G33" s="26"/>
    </row>
    <row r="34" spans="1:7" x14ac:dyDescent="0.3">
      <c r="A34" s="9" t="s">
        <v>57</v>
      </c>
      <c r="B34" s="14" t="s">
        <v>58</v>
      </c>
      <c r="C34" s="10" t="s">
        <v>12</v>
      </c>
      <c r="D34" s="18">
        <v>118.55</v>
      </c>
      <c r="E34" s="10">
        <v>3234</v>
      </c>
      <c r="F34" s="9" t="s">
        <v>59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118.55</v>
      </c>
      <c r="E35" s="23"/>
      <c r="F35" s="25"/>
      <c r="G35" s="26"/>
    </row>
    <row r="36" spans="1:7" x14ac:dyDescent="0.3">
      <c r="A36" s="9" t="s">
        <v>60</v>
      </c>
      <c r="B36" s="14" t="s">
        <v>61</v>
      </c>
      <c r="C36" s="10" t="s">
        <v>12</v>
      </c>
      <c r="D36" s="18">
        <v>2000</v>
      </c>
      <c r="E36" s="10">
        <v>3232</v>
      </c>
      <c r="F36" s="9" t="s">
        <v>45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2000</v>
      </c>
      <c r="E37" s="23"/>
      <c r="F37" s="25"/>
      <c r="G37" s="26"/>
    </row>
    <row r="38" spans="1:7" x14ac:dyDescent="0.3">
      <c r="A38" s="9" t="s">
        <v>62</v>
      </c>
      <c r="B38" s="14" t="s">
        <v>63</v>
      </c>
      <c r="C38" s="10" t="s">
        <v>64</v>
      </c>
      <c r="D38" s="18">
        <v>13383</v>
      </c>
      <c r="E38" s="10">
        <v>4212</v>
      </c>
      <c r="F38" s="9" t="s">
        <v>28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13383</v>
      </c>
      <c r="E39" s="23"/>
      <c r="F39" s="25"/>
      <c r="G39" s="26"/>
    </row>
    <row r="40" spans="1:7" x14ac:dyDescent="0.3">
      <c r="A40" s="9" t="s">
        <v>65</v>
      </c>
      <c r="B40" s="14" t="s">
        <v>66</v>
      </c>
      <c r="C40" s="10" t="s">
        <v>12</v>
      </c>
      <c r="D40" s="18">
        <v>38.85</v>
      </c>
      <c r="E40" s="10">
        <v>3221</v>
      </c>
      <c r="F40" s="9" t="s">
        <v>67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38.85</v>
      </c>
      <c r="E41" s="23"/>
      <c r="F41" s="25"/>
      <c r="G41" s="26"/>
    </row>
    <row r="42" spans="1:7" x14ac:dyDescent="0.3">
      <c r="A42" s="9" t="s">
        <v>68</v>
      </c>
      <c r="B42" s="14" t="s">
        <v>69</v>
      </c>
      <c r="C42" s="10" t="s">
        <v>70</v>
      </c>
      <c r="D42" s="18">
        <v>333.81</v>
      </c>
      <c r="E42" s="10">
        <v>3222</v>
      </c>
      <c r="F42" s="9" t="s">
        <v>55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333.81</v>
      </c>
      <c r="E43" s="23"/>
      <c r="F43" s="25"/>
      <c r="G43" s="26"/>
    </row>
    <row r="44" spans="1:7" x14ac:dyDescent="0.3">
      <c r="A44" s="9" t="s">
        <v>71</v>
      </c>
      <c r="B44" s="14" t="s">
        <v>72</v>
      </c>
      <c r="C44" s="10" t="s">
        <v>41</v>
      </c>
      <c r="D44" s="18">
        <v>95.82</v>
      </c>
      <c r="E44" s="10">
        <v>3223</v>
      </c>
      <c r="F44" s="9" t="s">
        <v>48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95.82</v>
      </c>
      <c r="E45" s="23"/>
      <c r="F45" s="25"/>
      <c r="G45" s="26"/>
    </row>
    <row r="46" spans="1:7" x14ac:dyDescent="0.3">
      <c r="A46" s="9" t="s">
        <v>73</v>
      </c>
      <c r="B46" s="14" t="s">
        <v>74</v>
      </c>
      <c r="C46" s="10" t="s">
        <v>75</v>
      </c>
      <c r="D46" s="18">
        <v>42.15</v>
      </c>
      <c r="E46" s="10">
        <v>3223</v>
      </c>
      <c r="F46" s="9" t="s">
        <v>48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42.15</v>
      </c>
      <c r="E47" s="23"/>
      <c r="F47" s="25"/>
      <c r="G47" s="26"/>
    </row>
    <row r="48" spans="1:7" x14ac:dyDescent="0.3">
      <c r="A48" s="9" t="s">
        <v>76</v>
      </c>
      <c r="B48" s="14" t="s">
        <v>77</v>
      </c>
      <c r="C48" s="10" t="s">
        <v>78</v>
      </c>
      <c r="D48" s="18">
        <v>61.04</v>
      </c>
      <c r="E48" s="10">
        <v>3236</v>
      </c>
      <c r="F48" s="9" t="s">
        <v>79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61.04</v>
      </c>
      <c r="E49" s="23"/>
      <c r="F49" s="25"/>
      <c r="G49" s="26"/>
    </row>
    <row r="50" spans="1:7" x14ac:dyDescent="0.3">
      <c r="A50" s="9" t="s">
        <v>80</v>
      </c>
      <c r="B50" s="14" t="s">
        <v>81</v>
      </c>
      <c r="C50" s="10" t="s">
        <v>82</v>
      </c>
      <c r="D50" s="18">
        <v>73.69</v>
      </c>
      <c r="E50" s="10">
        <v>3431</v>
      </c>
      <c r="F50" s="9" t="s">
        <v>13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73.69</v>
      </c>
      <c r="E51" s="23"/>
      <c r="F51" s="25"/>
      <c r="G51" s="26"/>
    </row>
    <row r="52" spans="1:7" x14ac:dyDescent="0.3">
      <c r="A52" s="9" t="s">
        <v>83</v>
      </c>
      <c r="B52" s="14" t="s">
        <v>84</v>
      </c>
      <c r="C52" s="10" t="s">
        <v>85</v>
      </c>
      <c r="D52" s="18">
        <v>147.19999999999999</v>
      </c>
      <c r="E52" s="10">
        <v>3221</v>
      </c>
      <c r="F52" s="9" t="s">
        <v>67</v>
      </c>
      <c r="G52" s="27" t="s">
        <v>14</v>
      </c>
    </row>
    <row r="53" spans="1:7" x14ac:dyDescent="0.3">
      <c r="A53" s="9"/>
      <c r="B53" s="14"/>
      <c r="C53" s="10"/>
      <c r="D53" s="18">
        <v>6738.61</v>
      </c>
      <c r="E53" s="10">
        <v>3222</v>
      </c>
      <c r="F53" s="9" t="s">
        <v>55</v>
      </c>
      <c r="G53" s="28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SUM(D52:D53)</f>
        <v>6885.8099999999995</v>
      </c>
      <c r="E54" s="23"/>
      <c r="F54" s="25"/>
      <c r="G54" s="26"/>
    </row>
    <row r="55" spans="1:7" x14ac:dyDescent="0.3">
      <c r="A55" s="9" t="s">
        <v>86</v>
      </c>
      <c r="B55" s="14" t="s">
        <v>87</v>
      </c>
      <c r="C55" s="10" t="s">
        <v>88</v>
      </c>
      <c r="D55" s="18">
        <v>6.3</v>
      </c>
      <c r="E55" s="10">
        <v>3224</v>
      </c>
      <c r="F55" s="9" t="s">
        <v>89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6.3</v>
      </c>
      <c r="E56" s="23"/>
      <c r="F56" s="25"/>
      <c r="G56" s="26"/>
    </row>
    <row r="57" spans="1:7" x14ac:dyDescent="0.3">
      <c r="A57" s="9" t="s">
        <v>90</v>
      </c>
      <c r="B57" s="14" t="s">
        <v>91</v>
      </c>
      <c r="C57" s="10" t="s">
        <v>54</v>
      </c>
      <c r="D57" s="18">
        <v>787.88</v>
      </c>
      <c r="E57" s="10">
        <v>3221</v>
      </c>
      <c r="F57" s="9" t="s">
        <v>67</v>
      </c>
      <c r="G57" s="27" t="s">
        <v>14</v>
      </c>
    </row>
    <row r="58" spans="1:7" x14ac:dyDescent="0.3">
      <c r="A58" s="9"/>
      <c r="B58" s="14"/>
      <c r="C58" s="10"/>
      <c r="D58" s="18">
        <v>177.41</v>
      </c>
      <c r="E58" s="10">
        <v>3299</v>
      </c>
      <c r="F58" s="9" t="s">
        <v>38</v>
      </c>
      <c r="G58" s="28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SUM(D57:D58)</f>
        <v>965.29</v>
      </c>
      <c r="E59" s="23"/>
      <c r="F59" s="25"/>
      <c r="G59" s="26"/>
    </row>
    <row r="60" spans="1:7" x14ac:dyDescent="0.3">
      <c r="A60" s="9" t="s">
        <v>95</v>
      </c>
      <c r="B60" s="14" t="s">
        <v>96</v>
      </c>
      <c r="C60" s="10" t="s">
        <v>97</v>
      </c>
      <c r="D60" s="18">
        <v>1138.73</v>
      </c>
      <c r="E60" s="10">
        <v>3222</v>
      </c>
      <c r="F60" s="9" t="s">
        <v>55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1138.73</v>
      </c>
      <c r="E61" s="23"/>
      <c r="F61" s="25"/>
      <c r="G61" s="26"/>
    </row>
    <row r="62" spans="1:7" x14ac:dyDescent="0.3">
      <c r="A62" s="9" t="s">
        <v>98</v>
      </c>
      <c r="B62" s="14" t="s">
        <v>99</v>
      </c>
      <c r="C62" s="10" t="s">
        <v>12</v>
      </c>
      <c r="D62" s="18">
        <v>543.34</v>
      </c>
      <c r="E62" s="10">
        <v>3222</v>
      </c>
      <c r="F62" s="9" t="s">
        <v>55</v>
      </c>
      <c r="G62" s="27" t="s">
        <v>14</v>
      </c>
    </row>
    <row r="63" spans="1:7" x14ac:dyDescent="0.3">
      <c r="A63" s="9"/>
      <c r="B63" s="14"/>
      <c r="C63" s="10"/>
      <c r="D63" s="18">
        <v>177.81</v>
      </c>
      <c r="E63" s="10">
        <v>3299</v>
      </c>
      <c r="F63" s="9" t="s">
        <v>38</v>
      </c>
      <c r="G63" s="28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SUM(D62:D63)</f>
        <v>721.15000000000009</v>
      </c>
      <c r="E64" s="23"/>
      <c r="F64" s="25"/>
      <c r="G64" s="26"/>
    </row>
    <row r="65" spans="1:7" x14ac:dyDescent="0.3">
      <c r="A65" s="9" t="s">
        <v>100</v>
      </c>
      <c r="B65" s="14" t="s">
        <v>101</v>
      </c>
      <c r="C65" s="10" t="s">
        <v>102</v>
      </c>
      <c r="D65" s="18">
        <v>16.59</v>
      </c>
      <c r="E65" s="10">
        <v>3238</v>
      </c>
      <c r="F65" s="9" t="s">
        <v>22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16.59</v>
      </c>
      <c r="E66" s="23"/>
      <c r="F66" s="25"/>
      <c r="G66" s="26"/>
    </row>
    <row r="67" spans="1:7" x14ac:dyDescent="0.3">
      <c r="A67" s="9" t="s">
        <v>103</v>
      </c>
      <c r="B67" s="14" t="s">
        <v>104</v>
      </c>
      <c r="C67" s="10" t="s">
        <v>105</v>
      </c>
      <c r="D67" s="18">
        <v>674.89</v>
      </c>
      <c r="E67" s="10">
        <v>3232</v>
      </c>
      <c r="F67" s="9" t="s">
        <v>45</v>
      </c>
      <c r="G67" s="27" t="s">
        <v>14</v>
      </c>
    </row>
    <row r="68" spans="1:7" x14ac:dyDescent="0.3">
      <c r="A68" s="9"/>
      <c r="B68" s="14"/>
      <c r="C68" s="10"/>
      <c r="D68" s="18">
        <v>64.27</v>
      </c>
      <c r="E68" s="10">
        <v>3234</v>
      </c>
      <c r="F68" s="9" t="s">
        <v>59</v>
      </c>
      <c r="G68" s="28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SUM(D67:D68)</f>
        <v>739.16</v>
      </c>
      <c r="E69" s="23"/>
      <c r="F69" s="25"/>
      <c r="G69" s="26"/>
    </row>
    <row r="70" spans="1:7" x14ac:dyDescent="0.3">
      <c r="A70" s="9"/>
      <c r="B70" s="14"/>
      <c r="C70" s="10"/>
      <c r="D70" s="18">
        <v>138622.88</v>
      </c>
      <c r="E70" s="10">
        <v>3111</v>
      </c>
      <c r="F70" s="9" t="s">
        <v>92</v>
      </c>
      <c r="G70" s="27" t="s">
        <v>14</v>
      </c>
    </row>
    <row r="71" spans="1:7" x14ac:dyDescent="0.3">
      <c r="A71" s="9"/>
      <c r="B71" s="14"/>
      <c r="C71" s="10"/>
      <c r="D71" s="18">
        <v>22872.75</v>
      </c>
      <c r="E71" s="10">
        <v>3132</v>
      </c>
      <c r="F71" s="9" t="s">
        <v>106</v>
      </c>
      <c r="G71" s="28" t="s">
        <v>14</v>
      </c>
    </row>
    <row r="72" spans="1:7" x14ac:dyDescent="0.3">
      <c r="A72" s="9"/>
      <c r="B72" s="14"/>
      <c r="C72" s="10"/>
      <c r="D72" s="18">
        <v>360</v>
      </c>
      <c r="E72" s="10">
        <v>3211</v>
      </c>
      <c r="F72" s="9" t="s">
        <v>107</v>
      </c>
      <c r="G72" s="28" t="s">
        <v>14</v>
      </c>
    </row>
    <row r="73" spans="1:7" x14ac:dyDescent="0.3">
      <c r="A73" s="9"/>
      <c r="B73" s="14"/>
      <c r="C73" s="10"/>
      <c r="D73" s="18">
        <v>842.75</v>
      </c>
      <c r="E73" s="10">
        <v>3212</v>
      </c>
      <c r="F73" s="9" t="s">
        <v>93</v>
      </c>
      <c r="G73" s="28" t="s">
        <v>14</v>
      </c>
    </row>
    <row r="74" spans="1:7" x14ac:dyDescent="0.3">
      <c r="A74" s="9"/>
      <c r="B74" s="14"/>
      <c r="C74" s="10"/>
      <c r="D74" s="18">
        <v>9.2799999999999994</v>
      </c>
      <c r="E74" s="10">
        <v>3214</v>
      </c>
      <c r="F74" s="9" t="s">
        <v>108</v>
      </c>
      <c r="G74" s="28" t="s">
        <v>14</v>
      </c>
    </row>
    <row r="75" spans="1:7" x14ac:dyDescent="0.3">
      <c r="A75" s="9"/>
      <c r="B75" s="14"/>
      <c r="C75" s="10"/>
      <c r="D75" s="18">
        <v>388</v>
      </c>
      <c r="E75" s="10">
        <v>3295</v>
      </c>
      <c r="F75" s="9" t="s">
        <v>94</v>
      </c>
      <c r="G75" s="28" t="s">
        <v>14</v>
      </c>
    </row>
    <row r="76" spans="1:7" x14ac:dyDescent="0.3">
      <c r="A76" s="9"/>
      <c r="B76" s="14"/>
      <c r="C76" s="10"/>
      <c r="D76" s="18">
        <v>0.14000000000000001</v>
      </c>
      <c r="E76" s="10">
        <v>3299</v>
      </c>
      <c r="F76" s="9" t="s">
        <v>38</v>
      </c>
      <c r="G76" s="28" t="s">
        <v>14</v>
      </c>
    </row>
    <row r="77" spans="1:7" ht="21" customHeight="1" thickBot="1" x14ac:dyDescent="0.35">
      <c r="A77" s="21" t="s">
        <v>15</v>
      </c>
      <c r="B77" s="22"/>
      <c r="C77" s="23"/>
      <c r="D77" s="24">
        <f>SUM(D70:D76)</f>
        <v>163095.80000000002</v>
      </c>
      <c r="E77" s="23"/>
      <c r="F77" s="25"/>
      <c r="G77" s="26"/>
    </row>
    <row r="78" spans="1:7" ht="15" thickBot="1" x14ac:dyDescent="0.35">
      <c r="A78" s="29" t="s">
        <v>109</v>
      </c>
      <c r="B78" s="30"/>
      <c r="C78" s="31"/>
      <c r="D78" s="32">
        <f>SUM(D8,D10,D12,D14,D16,D18,D20,D22,D24,D26,D28,D30,D33,D35,D37,D39,D41,D43,D45,D47,D49,D51,D54,D56,D59,D61,D64,D66,D69,D77)</f>
        <v>218706.02000000002</v>
      </c>
      <c r="E78" s="31"/>
      <c r="F78" s="33"/>
      <c r="G78" s="34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2025-08-19T13:16:48Z</dcterms:modified>
</cp:coreProperties>
</file>