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jana_kozumplik-kemenovic_skole_hr/Documents/Documents/NOVA ŠKOLSKA GODINA/JAVNA OBJAVA INFORMACIJA O TROŠENJU SREDSTAVA/"/>
    </mc:Choice>
  </mc:AlternateContent>
  <xr:revisionPtr revIDLastSave="0" documentId="8_{574E9841-082F-45AD-9960-1836031184A6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4" i="1" l="1"/>
  <c r="D121" i="1"/>
  <c r="D119" i="1"/>
  <c r="D117" i="1"/>
  <c r="D115" i="1"/>
  <c r="D113" i="1"/>
  <c r="D111" i="1"/>
  <c r="D109" i="1"/>
  <c r="D107" i="1"/>
  <c r="D105" i="1"/>
  <c r="D103" i="1"/>
  <c r="D101" i="1"/>
  <c r="D97" i="1"/>
  <c r="D95" i="1"/>
  <c r="D93" i="1"/>
  <c r="D91" i="1"/>
  <c r="D89" i="1"/>
  <c r="D87" i="1"/>
  <c r="D84" i="1"/>
  <c r="D82" i="1"/>
  <c r="D80" i="1"/>
  <c r="D78" i="1"/>
  <c r="D76" i="1"/>
  <c r="D74" i="1"/>
  <c r="D72" i="1"/>
  <c r="D69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5" i="1"/>
  <c r="D13" i="1"/>
  <c r="D11" i="1"/>
  <c r="D8" i="1"/>
  <c r="D135" i="1" s="1"/>
</calcChain>
</file>

<file path=xl/sharedStrings.xml><?xml version="1.0" encoding="utf-8"?>
<sst xmlns="http://schemas.openxmlformats.org/spreadsheetml/2006/main" count="373" uniqueCount="178">
  <si>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</si>
  <si>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</si>
  <si>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</si>
  <si>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</si>
  <si>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</si>
  <si>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</si>
  <si>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</si>
  <si>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</si>
  <si>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</si>
  <si>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01.04.2025 Do 30.04.2025</t>
  </si>
  <si>
    <t>MR HIGIJENA d.o.o.</t>
  </si>
  <si>
    <t>97598320197</t>
  </si>
  <si>
    <t>10452 Donja Zdenčina</t>
  </si>
  <si>
    <t>UREDSKI MATERIJAL I OSTALI MATERIJALNI RASHODI</t>
  </si>
  <si>
    <t>Osnovna škola Dubrava</t>
  </si>
  <si>
    <t>Ukupno:</t>
  </si>
  <si>
    <t>BASAR d.o.o.</t>
  </si>
  <si>
    <t>96035277773</t>
  </si>
  <si>
    <t>10340 Vrbovec</t>
  </si>
  <si>
    <t>MATERIJAL I DIJELOVI ZA TEKUĆE I INVESTICIJSKO ODRŽAVANJE</t>
  </si>
  <si>
    <t>USLUGE TEKUĆEG I INVESTICIJSKOG ODRŽAVANJA</t>
  </si>
  <si>
    <t>E PLUS d.o.o.</t>
  </si>
  <si>
    <t>93923226222</t>
  </si>
  <si>
    <t>10255 Gornji Stupnik</t>
  </si>
  <si>
    <t>ZABA - ZAGREBAČKA BANKA ZAGREB</t>
  </si>
  <si>
    <t>92963223473</t>
  </si>
  <si>
    <t>10000 Zagreb</t>
  </si>
  <si>
    <t>BANKARSKE USLUGE I USLUGE PLATNOG PROMETA</t>
  </si>
  <si>
    <t>Grga servis</t>
  </si>
  <si>
    <t>91449202317</t>
  </si>
  <si>
    <t>10310 Ivanić Grad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</si>
  <si>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</si>
  <si>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</si>
  <si>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</si>
  <si>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</si>
  <si>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</si>
  <si>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</si>
  <si>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RAČUNALNE USLUGE</t>
  </si>
  <si>
    <t>ADRIAVENT d.o.o. Zagreb</t>
  </si>
  <si>
    <t>84277178586</t>
  </si>
  <si>
    <t>10090 Zagreb</t>
  </si>
  <si>
    <t>HT - Hrvatski Telekom d.d.</t>
  </si>
  <si>
    <t>81793146560</t>
  </si>
  <si>
    <t>10135 Zagreb</t>
  </si>
  <si>
    <t>BADROV D. d.o.o.</t>
  </si>
  <si>
    <t>75790351899</t>
  </si>
  <si>
    <t>10342 Dubrava</t>
  </si>
  <si>
    <t>PARTNER - zaštita d.o.o.</t>
  </si>
  <si>
    <t>74703557839</t>
  </si>
  <si>
    <t>OSTALE USLUGE</t>
  </si>
  <si>
    <t>Arrakis d.o.o.</t>
  </si>
  <si>
    <t>74100689179</t>
  </si>
  <si>
    <t>10010 Zagreb</t>
  </si>
  <si>
    <t>POSLOVNI OBJEKTI</t>
  </si>
  <si>
    <t>PEVEX d.d.</t>
  </si>
  <si>
    <t>73660371074</t>
  </si>
  <si>
    <t>Čvor d.o.o.</t>
  </si>
  <si>
    <t>72793634017</t>
  </si>
  <si>
    <t>43000 Bjelovar</t>
  </si>
  <si>
    <t>Ostali nespomenuti rashodi poslovanja</t>
  </si>
  <si>
    <t>Optimus Lab d.o.o.</t>
  </si>
  <si>
    <t>71981294715</t>
  </si>
  <si>
    <t>40000 Čakovec</t>
  </si>
  <si>
    <t>QUANT RESEARCH d.o.o.</t>
  </si>
  <si>
    <t>71189480415</t>
  </si>
  <si>
    <t>STRUČNO USAVRŠAVANJE ZAPOSLENIKA</t>
  </si>
  <si>
    <t>LEAN SIGURNOST d.o.o.</t>
  </si>
  <si>
    <t>68680676201</t>
  </si>
  <si>
    <t>OPREMA ZA ODRŽAVANJE I ZAŠTITU</t>
  </si>
  <si>
    <t>INSTAR CENTER  d.o.o.</t>
  </si>
  <si>
    <t>64308723629</t>
  </si>
  <si>
    <t>Velika Gorica</t>
  </si>
  <si>
    <t>TRETINJAK MATO - SPOREDNO ZANIMANJE</t>
  </si>
  <si>
    <t>HEP OPSKRBA</t>
  </si>
  <si>
    <t>63073332379</t>
  </si>
  <si>
    <t>ENERGIJA</t>
  </si>
  <si>
    <t>DUBROVNIK SUN</t>
  </si>
  <si>
    <t>60174672203</t>
  </si>
  <si>
    <t>20000 Dubrovnik</t>
  </si>
  <si>
    <t>Službena putovanja</t>
  </si>
  <si>
    <t>SABLIĆ d.o.o.</t>
  </si>
  <si>
    <t>58102480116</t>
  </si>
  <si>
    <t>MATERIJAL I SIROVINE</t>
  </si>
  <si>
    <t>AP RUSAK</t>
  </si>
  <si>
    <t>55178823584</t>
  </si>
  <si>
    <t>40328 Donja Dubrava</t>
  </si>
  <si>
    <t>VODOOPSKRBA I ODVODNJA Zagrebačke županije d.o.o.</t>
  </si>
  <si>
    <t>54189804734</t>
  </si>
  <si>
    <t>KOMUNALNE USLUGE</t>
  </si>
  <si>
    <t>Trgovina SIP Dubrava</t>
  </si>
  <si>
    <t>50327086999</t>
  </si>
  <si>
    <t>ŠKARDA sanitarna zaštita</t>
  </si>
  <si>
    <t>48962003176</t>
  </si>
  <si>
    <t>43240 Čazma</t>
  </si>
  <si>
    <t>ABIMED j.d.o.o.</t>
  </si>
  <si>
    <t>48014643167</t>
  </si>
  <si>
    <t>52464 Kaštelir</t>
  </si>
  <si>
    <t>HSUZ - Hrv. savez učeničkih zadruga</t>
  </si>
  <si>
    <t>45052309127</t>
  </si>
  <si>
    <t>ČLANARINE</t>
  </si>
  <si>
    <t>VINDIJA d.d.</t>
  </si>
  <si>
    <t>44138062462</t>
  </si>
  <si>
    <t>42000 Varaždin</t>
  </si>
  <si>
    <t>HEP ELEKTRA</t>
  </si>
  <si>
    <t>43965974818</t>
  </si>
  <si>
    <t>METRO Cash &amp; Carry d.o.o.</t>
  </si>
  <si>
    <t>38016445738</t>
  </si>
  <si>
    <t>OPĆINA DUBRAVA</t>
  </si>
  <si>
    <t>37279932922</t>
  </si>
  <si>
    <t>Pristojbe i naknade</t>
  </si>
  <si>
    <t>ELEKTROTEHNIKA d.o.o.</t>
  </si>
  <si>
    <t>36530679543</t>
  </si>
  <si>
    <t>48260 Križevci</t>
  </si>
  <si>
    <t>ČAVLIĆ d.o.o.</t>
  </si>
  <si>
    <t>32454381171</t>
  </si>
  <si>
    <t>SPORT VISION d.o.o.</t>
  </si>
  <si>
    <t>30098672140</t>
  </si>
  <si>
    <t>Službena, radna  i zaštitna odjeća i obuća</t>
  </si>
  <si>
    <t>MEĐIMURJE-PLIN d.o.o.</t>
  </si>
  <si>
    <t>29035933600</t>
  </si>
  <si>
    <t>INA - industrija nafte d.d.</t>
  </si>
  <si>
    <t>27759560625</t>
  </si>
  <si>
    <t>10002 Zagreb</t>
  </si>
  <si>
    <t>GASTROPROJEKT d.o.o.</t>
  </si>
  <si>
    <t>27493569293</t>
  </si>
  <si>
    <t>10370 Dugo Selo</t>
  </si>
  <si>
    <t>BADROV A.M. d.o.o.</t>
  </si>
  <si>
    <t>26843258602</t>
  </si>
  <si>
    <t>DUKAT mliječna industrija d.d.</t>
  </si>
  <si>
    <t>25457712630</t>
  </si>
  <si>
    <t>Naknade građanima i kućanstvima u naravi</t>
  </si>
  <si>
    <t>ASAGRO d.o.o.</t>
  </si>
  <si>
    <t>24703677441</t>
  </si>
  <si>
    <t>OPĆINA FARKAŠEVAC</t>
  </si>
  <si>
    <t>238/08-03-1</t>
  </si>
  <si>
    <t>Farkaševac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</si>
  <si>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</si>
  <si>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</si>
  <si>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</si>
  <si>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</si>
  <si>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</si>
  <si>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</si>
  <si>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ZZJZ ZŽ (Zavod za javno zdravstvo ZŽ)</t>
  </si>
  <si>
    <t>20717593431</t>
  </si>
  <si>
    <t>10290 Zaprešić</t>
  </si>
  <si>
    <t>ZDRAVSTVENE I VETERINARSKE USLUGE</t>
  </si>
  <si>
    <t>JEKLOTEHNA TING d.o.o.</t>
  </si>
  <si>
    <t>20528339352</t>
  </si>
  <si>
    <t>PLIN VRBOVEC</t>
  </si>
  <si>
    <t>18371876226</t>
  </si>
  <si>
    <t>VRBOVEC</t>
  </si>
  <si>
    <t>TGM d.o.o. za trgovinu i usluge</t>
  </si>
  <si>
    <t>16108089208</t>
  </si>
  <si>
    <t>MATRIX</t>
  </si>
  <si>
    <t>13719095029</t>
  </si>
  <si>
    <t>LJEKARNE JOUKHADAR</t>
  </si>
  <si>
    <t>12767193532</t>
  </si>
  <si>
    <t>10431 Sveta nedelja</t>
  </si>
  <si>
    <t>Plaće za redovan rad</t>
  </si>
  <si>
    <t>Ostali rashodi za zaposlene</t>
  </si>
  <si>
    <t>Naknade za prijevoz, rad na terenu i odvojen život</t>
  </si>
  <si>
    <t>TOP PEK d.o.o.</t>
  </si>
  <si>
    <t>07244121335</t>
  </si>
  <si>
    <t>LEDO plus d.o.o.</t>
  </si>
  <si>
    <t>07179054100</t>
  </si>
  <si>
    <t>Logon d.o.o.</t>
  </si>
  <si>
    <t>04466015757</t>
  </si>
  <si>
    <t>42230 Ludbreg</t>
  </si>
  <si>
    <t>KOMUNALAC VRBOVEC d.o.o.</t>
  </si>
  <si>
    <t>01537106865</t>
  </si>
  <si>
    <t>10340 VRBOVEC</t>
  </si>
  <si>
    <t>Plaće za prekovremeni rad</t>
  </si>
  <si>
    <t>Plaće za posebne uvjete rada</t>
  </si>
  <si>
    <t>Doprinosi za obvezno zdravstveno osiguranje</t>
  </si>
  <si>
    <t>Ostale naknade troškova zaposlenima</t>
  </si>
  <si>
    <t>NAKNADE ZA RAD PREDSTAVNIČKIH I IZVRŠNIH TIJELA I SLIČNO</t>
  </si>
  <si>
    <t>Tekući prijenosi između proračunskih korisnika istog proračuna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</si>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</sst>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9"/>
  <sheetViews>
    <sheetView tabSelected="1" zoomScaleNormal="100" workbookViewId="0">
      <selection activeCell="C138" sqref="C138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506.99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506.99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97.5</v>
      </c>
      <c r="E9" s="10">
        <v>3224</v>
      </c>
      <c r="F9" s="9" t="s">
        <v>19</v>
      </c>
      <c r="G9" s="27" t="s">
        <v>14</v>
      </c>
    </row>
    <row r="10" spans="1:7" x14ac:dyDescent="0.3">
      <c r="A10" s="9"/>
      <c r="B10" s="14"/>
      <c r="C10" s="10"/>
      <c r="D10" s="18">
        <v>100</v>
      </c>
      <c r="E10" s="10">
        <v>3232</v>
      </c>
      <c r="F10" s="9" t="s">
        <v>20</v>
      </c>
      <c r="G10" s="28" t="s">
        <v>14</v>
      </c>
    </row>
    <row r="11" spans="1:7" ht="27" customHeight="1" thickBot="1" x14ac:dyDescent="0.35">
      <c r="A11" s="21" t="s">
        <v>15</v>
      </c>
      <c r="B11" s="22"/>
      <c r="C11" s="23"/>
      <c r="D11" s="24">
        <f>SUM(D9:D10)</f>
        <v>197.5</v>
      </c>
      <c r="E11" s="23"/>
      <c r="F11" s="25"/>
      <c r="G11" s="26"/>
    </row>
    <row r="12" spans="1:7" x14ac:dyDescent="0.3">
      <c r="A12" s="9" t="s">
        <v>21</v>
      </c>
      <c r="B12" s="14" t="s">
        <v>22</v>
      </c>
      <c r="C12" s="10" t="s">
        <v>23</v>
      </c>
      <c r="D12" s="18">
        <v>10.9</v>
      </c>
      <c r="E12" s="10">
        <v>3224</v>
      </c>
      <c r="F12" s="9" t="s">
        <v>19</v>
      </c>
      <c r="G12" s="27" t="s">
        <v>14</v>
      </c>
    </row>
    <row r="13" spans="1:7" ht="27" customHeight="1" thickBot="1" x14ac:dyDescent="0.35">
      <c r="A13" s="21" t="s">
        <v>15</v>
      </c>
      <c r="B13" s="22"/>
      <c r="C13" s="23"/>
      <c r="D13" s="24">
        <f>SUM(D12:D12)</f>
        <v>10.9</v>
      </c>
      <c r="E13" s="23"/>
      <c r="F13" s="25"/>
      <c r="G13" s="26"/>
    </row>
    <row r="14" spans="1:7" x14ac:dyDescent="0.3">
      <c r="A14" s="9" t="s">
        <v>24</v>
      </c>
      <c r="B14" s="14" t="s">
        <v>25</v>
      </c>
      <c r="C14" s="10" t="s">
        <v>26</v>
      </c>
      <c r="D14" s="18">
        <v>11.66</v>
      </c>
      <c r="E14" s="10">
        <v>3431</v>
      </c>
      <c r="F14" s="9" t="s">
        <v>27</v>
      </c>
      <c r="G14" s="27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SUM(D14:D14)</f>
        <v>11.66</v>
      </c>
      <c r="E15" s="23"/>
      <c r="F15" s="25"/>
      <c r="G15" s="26"/>
    </row>
    <row r="16" spans="1:7" x14ac:dyDescent="0.3">
      <c r="A16" s="9" t="s">
        <v>28</v>
      </c>
      <c r="B16" s="14" t="s">
        <v>29</v>
      </c>
      <c r="C16" s="10" t="s">
        <v>30</v>
      </c>
      <c r="D16" s="18">
        <v>454.77</v>
      </c>
      <c r="E16" s="10">
        <v>3224</v>
      </c>
      <c r="F16" s="9" t="s">
        <v>19</v>
      </c>
      <c r="G16" s="27" t="s">
        <v>14</v>
      </c>
    </row>
    <row r="17" spans="1:7" x14ac:dyDescent="0.3">
      <c r="A17" s="9"/>
      <c r="B17" s="14"/>
      <c r="C17" s="10"/>
      <c r="D17" s="18">
        <v>425.04</v>
      </c>
      <c r="E17" s="10">
        <v>3232</v>
      </c>
      <c r="F17" s="9" t="s">
        <v>20</v>
      </c>
      <c r="G17" s="28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SUM(D16:D17)</f>
        <v>879.81</v>
      </c>
      <c r="E18" s="23"/>
      <c r="F18" s="25"/>
      <c r="G18" s="26"/>
    </row>
    <row r="19" spans="1:7" x14ac:dyDescent="0.3">
      <c r="A19" s="9" t="s">
        <v>31</v>
      </c>
      <c r="B19" s="14" t="s">
        <v>32</v>
      </c>
      <c r="C19" s="10" t="s">
        <v>33</v>
      </c>
      <c r="D19" s="18">
        <v>16.32</v>
      </c>
      <c r="E19" s="10">
        <v>3231</v>
      </c>
      <c r="F19" s="9" t="s">
        <v>34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16.32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26</v>
      </c>
      <c r="D21" s="18">
        <v>1.66</v>
      </c>
      <c r="E21" s="10">
        <v>3238</v>
      </c>
      <c r="F21" s="9" t="s">
        <v>37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3">
      <c r="A23" s="9" t="s">
        <v>38</v>
      </c>
      <c r="B23" s="14" t="s">
        <v>39</v>
      </c>
      <c r="C23" s="10" t="s">
        <v>40</v>
      </c>
      <c r="D23" s="18">
        <v>581.25</v>
      </c>
      <c r="E23" s="10">
        <v>3232</v>
      </c>
      <c r="F23" s="9" t="s">
        <v>20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581.25</v>
      </c>
      <c r="E24" s="23"/>
      <c r="F24" s="25"/>
      <c r="G24" s="26"/>
    </row>
    <row r="25" spans="1:7" x14ac:dyDescent="0.3">
      <c r="A25" s="9" t="s">
        <v>41</v>
      </c>
      <c r="B25" s="14" t="s">
        <v>42</v>
      </c>
      <c r="C25" s="10" t="s">
        <v>43</v>
      </c>
      <c r="D25" s="18">
        <v>271.91000000000003</v>
      </c>
      <c r="E25" s="10">
        <v>3231</v>
      </c>
      <c r="F25" s="9" t="s">
        <v>34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271.91000000000003</v>
      </c>
      <c r="E26" s="23"/>
      <c r="F26" s="25"/>
      <c r="G26" s="26"/>
    </row>
    <row r="27" spans="1:7" x14ac:dyDescent="0.3">
      <c r="A27" s="9" t="s">
        <v>44</v>
      </c>
      <c r="B27" s="14" t="s">
        <v>45</v>
      </c>
      <c r="C27" s="10" t="s">
        <v>46</v>
      </c>
      <c r="D27" s="18">
        <v>153.21</v>
      </c>
      <c r="E27" s="10">
        <v>3221</v>
      </c>
      <c r="F27" s="9" t="s">
        <v>13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153.21</v>
      </c>
      <c r="E28" s="23"/>
      <c r="F28" s="25"/>
      <c r="G28" s="26"/>
    </row>
    <row r="29" spans="1:7" x14ac:dyDescent="0.3">
      <c r="A29" s="9" t="s">
        <v>47</v>
      </c>
      <c r="B29" s="14" t="s">
        <v>48</v>
      </c>
      <c r="C29" s="10" t="s">
        <v>26</v>
      </c>
      <c r="D29" s="18">
        <v>24.89</v>
      </c>
      <c r="E29" s="10">
        <v>3239</v>
      </c>
      <c r="F29" s="9" t="s">
        <v>49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24.89</v>
      </c>
      <c r="E30" s="23"/>
      <c r="F30" s="25"/>
      <c r="G30" s="26"/>
    </row>
    <row r="31" spans="1:7" x14ac:dyDescent="0.3">
      <c r="A31" s="9" t="s">
        <v>50</v>
      </c>
      <c r="B31" s="14" t="s">
        <v>51</v>
      </c>
      <c r="C31" s="10" t="s">
        <v>52</v>
      </c>
      <c r="D31" s="18">
        <v>9925</v>
      </c>
      <c r="E31" s="10">
        <v>4212</v>
      </c>
      <c r="F31" s="9" t="s">
        <v>53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9925</v>
      </c>
      <c r="E32" s="23"/>
      <c r="F32" s="25"/>
      <c r="G32" s="26"/>
    </row>
    <row r="33" spans="1:7" x14ac:dyDescent="0.3">
      <c r="A33" s="9" t="s">
        <v>54</v>
      </c>
      <c r="B33" s="14" t="s">
        <v>55</v>
      </c>
      <c r="C33" s="10" t="s">
        <v>18</v>
      </c>
      <c r="D33" s="18">
        <v>38.44</v>
      </c>
      <c r="E33" s="10">
        <v>3224</v>
      </c>
      <c r="F33" s="9" t="s">
        <v>19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38.44</v>
      </c>
      <c r="E34" s="23"/>
      <c r="F34" s="25"/>
      <c r="G34" s="26"/>
    </row>
    <row r="35" spans="1:7" x14ac:dyDescent="0.3">
      <c r="A35" s="9" t="s">
        <v>56</v>
      </c>
      <c r="B35" s="14" t="s">
        <v>57</v>
      </c>
      <c r="C35" s="10" t="s">
        <v>58</v>
      </c>
      <c r="D35" s="18">
        <v>59.73</v>
      </c>
      <c r="E35" s="10">
        <v>3299</v>
      </c>
      <c r="F35" s="9" t="s">
        <v>59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59.73</v>
      </c>
      <c r="E36" s="23"/>
      <c r="F36" s="25"/>
      <c r="G36" s="26"/>
    </row>
    <row r="37" spans="1:7" x14ac:dyDescent="0.3">
      <c r="A37" s="9" t="s">
        <v>60</v>
      </c>
      <c r="B37" s="14" t="s">
        <v>61</v>
      </c>
      <c r="C37" s="10" t="s">
        <v>62</v>
      </c>
      <c r="D37" s="18">
        <v>100</v>
      </c>
      <c r="E37" s="10">
        <v>3238</v>
      </c>
      <c r="F37" s="9" t="s">
        <v>37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100</v>
      </c>
      <c r="E38" s="23"/>
      <c r="F38" s="25"/>
      <c r="G38" s="26"/>
    </row>
    <row r="39" spans="1:7" x14ac:dyDescent="0.3">
      <c r="A39" s="9" t="s">
        <v>63</v>
      </c>
      <c r="B39" s="14" t="s">
        <v>64</v>
      </c>
      <c r="C39" s="10" t="s">
        <v>26</v>
      </c>
      <c r="D39" s="18">
        <v>70</v>
      </c>
      <c r="E39" s="10">
        <v>3213</v>
      </c>
      <c r="F39" s="9" t="s">
        <v>65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70</v>
      </c>
      <c r="E40" s="23"/>
      <c r="F40" s="25"/>
      <c r="G40" s="26"/>
    </row>
    <row r="41" spans="1:7" x14ac:dyDescent="0.3">
      <c r="A41" s="9" t="s">
        <v>66</v>
      </c>
      <c r="B41" s="14" t="s">
        <v>67</v>
      </c>
      <c r="C41" s="10" t="s">
        <v>18</v>
      </c>
      <c r="D41" s="18">
        <v>739.88</v>
      </c>
      <c r="E41" s="10">
        <v>4223</v>
      </c>
      <c r="F41" s="9" t="s">
        <v>68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739.88</v>
      </c>
      <c r="E42" s="23"/>
      <c r="F42" s="25"/>
      <c r="G42" s="26"/>
    </row>
    <row r="43" spans="1:7" x14ac:dyDescent="0.3">
      <c r="A43" s="9" t="s">
        <v>69</v>
      </c>
      <c r="B43" s="14" t="s">
        <v>70</v>
      </c>
      <c r="C43" s="10" t="s">
        <v>71</v>
      </c>
      <c r="D43" s="18">
        <v>107.39</v>
      </c>
      <c r="E43" s="10">
        <v>3224</v>
      </c>
      <c r="F43" s="9" t="s">
        <v>19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107.39</v>
      </c>
      <c r="E44" s="23"/>
      <c r="F44" s="25"/>
      <c r="G44" s="26"/>
    </row>
    <row r="45" spans="1:7" x14ac:dyDescent="0.3">
      <c r="A45" s="9" t="s">
        <v>72</v>
      </c>
      <c r="B45" s="14"/>
      <c r="C45" s="10" t="s">
        <v>18</v>
      </c>
      <c r="D45" s="18">
        <v>297</v>
      </c>
      <c r="E45" s="10">
        <v>3232</v>
      </c>
      <c r="F45" s="9" t="s">
        <v>20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297</v>
      </c>
      <c r="E46" s="23"/>
      <c r="F46" s="25"/>
      <c r="G46" s="26"/>
    </row>
    <row r="47" spans="1:7" x14ac:dyDescent="0.3">
      <c r="A47" s="9" t="s">
        <v>73</v>
      </c>
      <c r="B47" s="14" t="s">
        <v>74</v>
      </c>
      <c r="C47" s="10" t="s">
        <v>26</v>
      </c>
      <c r="D47" s="18">
        <v>1604.46</v>
      </c>
      <c r="E47" s="10">
        <v>3223</v>
      </c>
      <c r="F47" s="9" t="s">
        <v>75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1604.46</v>
      </c>
      <c r="E48" s="23"/>
      <c r="F48" s="25"/>
      <c r="G48" s="26"/>
    </row>
    <row r="49" spans="1:7" x14ac:dyDescent="0.3">
      <c r="A49" s="9" t="s">
        <v>76</v>
      </c>
      <c r="B49" s="14" t="s">
        <v>77</v>
      </c>
      <c r="C49" s="10" t="s">
        <v>78</v>
      </c>
      <c r="D49" s="18">
        <v>295.39999999999998</v>
      </c>
      <c r="E49" s="10">
        <v>3211</v>
      </c>
      <c r="F49" s="9" t="s">
        <v>79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295.39999999999998</v>
      </c>
      <c r="E50" s="23"/>
      <c r="F50" s="25"/>
      <c r="G50" s="26"/>
    </row>
    <row r="51" spans="1:7" x14ac:dyDescent="0.3">
      <c r="A51" s="9" t="s">
        <v>80</v>
      </c>
      <c r="B51" s="14" t="s">
        <v>81</v>
      </c>
      <c r="C51" s="10" t="s">
        <v>46</v>
      </c>
      <c r="D51" s="18">
        <v>814.8</v>
      </c>
      <c r="E51" s="10">
        <v>3222</v>
      </c>
      <c r="F51" s="9" t="s">
        <v>82</v>
      </c>
      <c r="G51" s="27" t="s">
        <v>14</v>
      </c>
    </row>
    <row r="52" spans="1:7" x14ac:dyDescent="0.3">
      <c r="A52" s="9"/>
      <c r="B52" s="14"/>
      <c r="C52" s="10"/>
      <c r="D52" s="18">
        <v>356.68</v>
      </c>
      <c r="E52" s="10">
        <v>3299</v>
      </c>
      <c r="F52" s="9" t="s">
        <v>59</v>
      </c>
      <c r="G52" s="28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SUM(D51:D52)</f>
        <v>1171.48</v>
      </c>
      <c r="E53" s="23"/>
      <c r="F53" s="25"/>
      <c r="G53" s="26"/>
    </row>
    <row r="54" spans="1:7" x14ac:dyDescent="0.3">
      <c r="A54" s="9" t="s">
        <v>83</v>
      </c>
      <c r="B54" s="14" t="s">
        <v>84</v>
      </c>
      <c r="C54" s="10" t="s">
        <v>85</v>
      </c>
      <c r="D54" s="18">
        <v>38</v>
      </c>
      <c r="E54" s="10">
        <v>3211</v>
      </c>
      <c r="F54" s="9" t="s">
        <v>79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38</v>
      </c>
      <c r="E55" s="23"/>
      <c r="F55" s="25"/>
      <c r="G55" s="26"/>
    </row>
    <row r="56" spans="1:7" x14ac:dyDescent="0.3">
      <c r="A56" s="9" t="s">
        <v>86</v>
      </c>
      <c r="B56" s="14" t="s">
        <v>87</v>
      </c>
      <c r="C56" s="10" t="s">
        <v>26</v>
      </c>
      <c r="D56" s="18">
        <v>124.69</v>
      </c>
      <c r="E56" s="10">
        <v>3234</v>
      </c>
      <c r="F56" s="9" t="s">
        <v>88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124.69</v>
      </c>
      <c r="E57" s="23"/>
      <c r="F57" s="25"/>
      <c r="G57" s="26"/>
    </row>
    <row r="58" spans="1:7" x14ac:dyDescent="0.3">
      <c r="A58" s="9" t="s">
        <v>89</v>
      </c>
      <c r="B58" s="14" t="s">
        <v>90</v>
      </c>
      <c r="C58" s="10" t="s">
        <v>46</v>
      </c>
      <c r="D58" s="18">
        <v>44.9</v>
      </c>
      <c r="E58" s="10">
        <v>3224</v>
      </c>
      <c r="F58" s="9" t="s">
        <v>19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44.9</v>
      </c>
      <c r="E59" s="23"/>
      <c r="F59" s="25"/>
      <c r="G59" s="26"/>
    </row>
    <row r="60" spans="1:7" x14ac:dyDescent="0.3">
      <c r="A60" s="9" t="s">
        <v>91</v>
      </c>
      <c r="B60" s="14" t="s">
        <v>92</v>
      </c>
      <c r="C60" s="10" t="s">
        <v>93</v>
      </c>
      <c r="D60" s="18">
        <v>279.08</v>
      </c>
      <c r="E60" s="10">
        <v>3234</v>
      </c>
      <c r="F60" s="9" t="s">
        <v>88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279.08</v>
      </c>
      <c r="E61" s="23"/>
      <c r="F61" s="25"/>
      <c r="G61" s="26"/>
    </row>
    <row r="62" spans="1:7" x14ac:dyDescent="0.3">
      <c r="A62" s="9" t="s">
        <v>94</v>
      </c>
      <c r="B62" s="14" t="s">
        <v>95</v>
      </c>
      <c r="C62" s="10" t="s">
        <v>96</v>
      </c>
      <c r="D62" s="18">
        <v>90</v>
      </c>
      <c r="E62" s="10">
        <v>3221</v>
      </c>
      <c r="F62" s="9" t="s">
        <v>13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90</v>
      </c>
      <c r="E63" s="23"/>
      <c r="F63" s="25"/>
      <c r="G63" s="26"/>
    </row>
    <row r="64" spans="1:7" x14ac:dyDescent="0.3">
      <c r="A64" s="9" t="s">
        <v>97</v>
      </c>
      <c r="B64" s="14" t="s">
        <v>98</v>
      </c>
      <c r="C64" s="10" t="s">
        <v>26</v>
      </c>
      <c r="D64" s="18">
        <v>25</v>
      </c>
      <c r="E64" s="10">
        <v>3294</v>
      </c>
      <c r="F64" s="9" t="s">
        <v>99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25</v>
      </c>
      <c r="E65" s="23"/>
      <c r="F65" s="25"/>
      <c r="G65" s="26"/>
    </row>
    <row r="66" spans="1:7" x14ac:dyDescent="0.3">
      <c r="A66" s="9" t="s">
        <v>100</v>
      </c>
      <c r="B66" s="14" t="s">
        <v>101</v>
      </c>
      <c r="C66" s="10" t="s">
        <v>102</v>
      </c>
      <c r="D66" s="18">
        <v>476.08</v>
      </c>
      <c r="E66" s="10">
        <v>3222</v>
      </c>
      <c r="F66" s="9" t="s">
        <v>82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476.08</v>
      </c>
      <c r="E67" s="23"/>
      <c r="F67" s="25"/>
      <c r="G67" s="26"/>
    </row>
    <row r="68" spans="1:7" x14ac:dyDescent="0.3">
      <c r="A68" s="9" t="s">
        <v>103</v>
      </c>
      <c r="B68" s="14" t="s">
        <v>104</v>
      </c>
      <c r="C68" s="10" t="s">
        <v>26</v>
      </c>
      <c r="D68" s="18">
        <v>18.72</v>
      </c>
      <c r="E68" s="10">
        <v>3223</v>
      </c>
      <c r="F68" s="9" t="s">
        <v>75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18.72</v>
      </c>
      <c r="E69" s="23"/>
      <c r="F69" s="25"/>
      <c r="G69" s="26"/>
    </row>
    <row r="70" spans="1:7" x14ac:dyDescent="0.3">
      <c r="A70" s="9" t="s">
        <v>105</v>
      </c>
      <c r="B70" s="14" t="s">
        <v>106</v>
      </c>
      <c r="C70" s="10" t="s">
        <v>40</v>
      </c>
      <c r="D70" s="18">
        <v>181.93</v>
      </c>
      <c r="E70" s="10">
        <v>3221</v>
      </c>
      <c r="F70" s="9" t="s">
        <v>13</v>
      </c>
      <c r="G70" s="27" t="s">
        <v>14</v>
      </c>
    </row>
    <row r="71" spans="1:7" x14ac:dyDescent="0.3">
      <c r="A71" s="9"/>
      <c r="B71" s="14"/>
      <c r="C71" s="10"/>
      <c r="D71" s="18">
        <v>465.37</v>
      </c>
      <c r="E71" s="10">
        <v>3222</v>
      </c>
      <c r="F71" s="9" t="s">
        <v>82</v>
      </c>
      <c r="G71" s="28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SUM(D70:D71)</f>
        <v>647.29999999999995</v>
      </c>
      <c r="E72" s="23"/>
      <c r="F72" s="25"/>
      <c r="G72" s="26"/>
    </row>
    <row r="73" spans="1:7" x14ac:dyDescent="0.3">
      <c r="A73" s="9" t="s">
        <v>107</v>
      </c>
      <c r="B73" s="14" t="s">
        <v>108</v>
      </c>
      <c r="C73" s="10" t="s">
        <v>46</v>
      </c>
      <c r="D73" s="18">
        <v>1334.88</v>
      </c>
      <c r="E73" s="10">
        <v>3295</v>
      </c>
      <c r="F73" s="9" t="s">
        <v>109</v>
      </c>
      <c r="G73" s="27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SUM(D73:D73)</f>
        <v>1334.88</v>
      </c>
      <c r="E74" s="23"/>
      <c r="F74" s="25"/>
      <c r="G74" s="26"/>
    </row>
    <row r="75" spans="1:7" x14ac:dyDescent="0.3">
      <c r="A75" s="9" t="s">
        <v>110</v>
      </c>
      <c r="B75" s="14" t="s">
        <v>111</v>
      </c>
      <c r="C75" s="10" t="s">
        <v>112</v>
      </c>
      <c r="D75" s="18">
        <v>35.56</v>
      </c>
      <c r="E75" s="10">
        <v>3224</v>
      </c>
      <c r="F75" s="9" t="s">
        <v>19</v>
      </c>
      <c r="G75" s="27" t="s">
        <v>14</v>
      </c>
    </row>
    <row r="76" spans="1:7" ht="27" customHeight="1" thickBot="1" x14ac:dyDescent="0.35">
      <c r="A76" s="21" t="s">
        <v>15</v>
      </c>
      <c r="B76" s="22"/>
      <c r="C76" s="23"/>
      <c r="D76" s="24">
        <f>SUM(D75:D75)</f>
        <v>35.56</v>
      </c>
      <c r="E76" s="23"/>
      <c r="F76" s="25"/>
      <c r="G76" s="26"/>
    </row>
    <row r="77" spans="1:7" x14ac:dyDescent="0.3">
      <c r="A77" s="9" t="s">
        <v>113</v>
      </c>
      <c r="B77" s="14" t="s">
        <v>114</v>
      </c>
      <c r="C77" s="10" t="s">
        <v>18</v>
      </c>
      <c r="D77" s="18">
        <v>9.9</v>
      </c>
      <c r="E77" s="10">
        <v>3224</v>
      </c>
      <c r="F77" s="9" t="s">
        <v>19</v>
      </c>
      <c r="G77" s="27" t="s">
        <v>14</v>
      </c>
    </row>
    <row r="78" spans="1:7" ht="27" customHeight="1" thickBot="1" x14ac:dyDescent="0.35">
      <c r="A78" s="21" t="s">
        <v>15</v>
      </c>
      <c r="B78" s="22"/>
      <c r="C78" s="23"/>
      <c r="D78" s="24">
        <f>SUM(D77:D77)</f>
        <v>9.9</v>
      </c>
      <c r="E78" s="23"/>
      <c r="F78" s="25"/>
      <c r="G78" s="26"/>
    </row>
    <row r="79" spans="1:7" x14ac:dyDescent="0.3">
      <c r="A79" s="9" t="s">
        <v>115</v>
      </c>
      <c r="B79" s="14" t="s">
        <v>116</v>
      </c>
      <c r="C79" s="10" t="s">
        <v>26</v>
      </c>
      <c r="D79" s="18">
        <v>75.599999999999994</v>
      </c>
      <c r="E79" s="10">
        <v>3227</v>
      </c>
      <c r="F79" s="9" t="s">
        <v>117</v>
      </c>
      <c r="G79" s="27" t="s">
        <v>14</v>
      </c>
    </row>
    <row r="80" spans="1:7" ht="27" customHeight="1" thickBot="1" x14ac:dyDescent="0.35">
      <c r="A80" s="21" t="s">
        <v>15</v>
      </c>
      <c r="B80" s="22"/>
      <c r="C80" s="23"/>
      <c r="D80" s="24">
        <f>SUM(D79:D79)</f>
        <v>75.599999999999994</v>
      </c>
      <c r="E80" s="23"/>
      <c r="F80" s="25"/>
      <c r="G80" s="26"/>
    </row>
    <row r="81" spans="1:7" x14ac:dyDescent="0.3">
      <c r="A81" s="9" t="s">
        <v>118</v>
      </c>
      <c r="B81" s="14" t="s">
        <v>119</v>
      </c>
      <c r="C81" s="10" t="s">
        <v>62</v>
      </c>
      <c r="D81" s="18">
        <v>2409.2600000000002</v>
      </c>
      <c r="E81" s="10">
        <v>3223</v>
      </c>
      <c r="F81" s="9" t="s">
        <v>75</v>
      </c>
      <c r="G81" s="27" t="s">
        <v>14</v>
      </c>
    </row>
    <row r="82" spans="1:7" ht="27" customHeight="1" thickBot="1" x14ac:dyDescent="0.35">
      <c r="A82" s="21" t="s">
        <v>15</v>
      </c>
      <c r="B82" s="22"/>
      <c r="C82" s="23"/>
      <c r="D82" s="24">
        <f>SUM(D81:D81)</f>
        <v>2409.2600000000002</v>
      </c>
      <c r="E82" s="23"/>
      <c r="F82" s="25"/>
      <c r="G82" s="26"/>
    </row>
    <row r="83" spans="1:7" x14ac:dyDescent="0.3">
      <c r="A83" s="9" t="s">
        <v>120</v>
      </c>
      <c r="B83" s="14" t="s">
        <v>121</v>
      </c>
      <c r="C83" s="10" t="s">
        <v>122</v>
      </c>
      <c r="D83" s="18">
        <v>86.93</v>
      </c>
      <c r="E83" s="10">
        <v>3223</v>
      </c>
      <c r="F83" s="9" t="s">
        <v>75</v>
      </c>
      <c r="G83" s="27" t="s">
        <v>14</v>
      </c>
    </row>
    <row r="84" spans="1:7" ht="27" customHeight="1" thickBot="1" x14ac:dyDescent="0.35">
      <c r="A84" s="21" t="s">
        <v>15</v>
      </c>
      <c r="B84" s="22"/>
      <c r="C84" s="23"/>
      <c r="D84" s="24">
        <f>SUM(D83:D83)</f>
        <v>86.93</v>
      </c>
      <c r="E84" s="23"/>
      <c r="F84" s="25"/>
      <c r="G84" s="26"/>
    </row>
    <row r="85" spans="1:7" x14ac:dyDescent="0.3">
      <c r="A85" s="9" t="s">
        <v>123</v>
      </c>
      <c r="B85" s="14" t="s">
        <v>124</v>
      </c>
      <c r="C85" s="10" t="s">
        <v>125</v>
      </c>
      <c r="D85" s="18">
        <v>133.75</v>
      </c>
      <c r="E85" s="10">
        <v>3221</v>
      </c>
      <c r="F85" s="9" t="s">
        <v>13</v>
      </c>
      <c r="G85" s="27" t="s">
        <v>14</v>
      </c>
    </row>
    <row r="86" spans="1:7" x14ac:dyDescent="0.3">
      <c r="A86" s="9"/>
      <c r="B86" s="14"/>
      <c r="C86" s="10"/>
      <c r="D86" s="18">
        <v>209.25</v>
      </c>
      <c r="E86" s="10">
        <v>3232</v>
      </c>
      <c r="F86" s="9" t="s">
        <v>20</v>
      </c>
      <c r="G86" s="28" t="s">
        <v>14</v>
      </c>
    </row>
    <row r="87" spans="1:7" ht="27" customHeight="1" thickBot="1" x14ac:dyDescent="0.35">
      <c r="A87" s="21" t="s">
        <v>15</v>
      </c>
      <c r="B87" s="22"/>
      <c r="C87" s="23"/>
      <c r="D87" s="24">
        <f>SUM(D85:D86)</f>
        <v>343</v>
      </c>
      <c r="E87" s="23"/>
      <c r="F87" s="25"/>
      <c r="G87" s="26"/>
    </row>
    <row r="88" spans="1:7" x14ac:dyDescent="0.3">
      <c r="A88" s="9" t="s">
        <v>126</v>
      </c>
      <c r="B88" s="14" t="s">
        <v>127</v>
      </c>
      <c r="C88" s="10" t="s">
        <v>46</v>
      </c>
      <c r="D88" s="18">
        <v>40</v>
      </c>
      <c r="E88" s="10">
        <v>3299</v>
      </c>
      <c r="F88" s="9" t="s">
        <v>59</v>
      </c>
      <c r="G88" s="27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SUM(D88:D88)</f>
        <v>40</v>
      </c>
      <c r="E89" s="23"/>
      <c r="F89" s="25"/>
      <c r="G89" s="26"/>
    </row>
    <row r="90" spans="1:7" x14ac:dyDescent="0.3">
      <c r="A90" s="9" t="s">
        <v>128</v>
      </c>
      <c r="B90" s="14" t="s">
        <v>129</v>
      </c>
      <c r="C90" s="10" t="s">
        <v>26</v>
      </c>
      <c r="D90" s="18">
        <v>445.05</v>
      </c>
      <c r="E90" s="10">
        <v>3722</v>
      </c>
      <c r="F90" s="9" t="s">
        <v>130</v>
      </c>
      <c r="G90" s="27" t="s">
        <v>14</v>
      </c>
    </row>
    <row r="91" spans="1:7" ht="27" customHeight="1" thickBot="1" x14ac:dyDescent="0.35">
      <c r="A91" s="21" t="s">
        <v>15</v>
      </c>
      <c r="B91" s="22"/>
      <c r="C91" s="23"/>
      <c r="D91" s="24">
        <f>SUM(D90:D90)</f>
        <v>445.05</v>
      </c>
      <c r="E91" s="23"/>
      <c r="F91" s="25"/>
      <c r="G91" s="26"/>
    </row>
    <row r="92" spans="1:7" x14ac:dyDescent="0.3">
      <c r="A92" s="9" t="s">
        <v>131</v>
      </c>
      <c r="B92" s="14" t="s">
        <v>132</v>
      </c>
      <c r="C92" s="10" t="s">
        <v>58</v>
      </c>
      <c r="D92" s="18">
        <v>8.9499999999999993</v>
      </c>
      <c r="E92" s="10">
        <v>3299</v>
      </c>
      <c r="F92" s="9" t="s">
        <v>59</v>
      </c>
      <c r="G92" s="27" t="s">
        <v>14</v>
      </c>
    </row>
    <row r="93" spans="1:7" ht="27" customHeight="1" thickBot="1" x14ac:dyDescent="0.35">
      <c r="A93" s="21" t="s">
        <v>15</v>
      </c>
      <c r="B93" s="22"/>
      <c r="C93" s="23"/>
      <c r="D93" s="24">
        <f>SUM(D92:D92)</f>
        <v>8.9499999999999993</v>
      </c>
      <c r="E93" s="23"/>
      <c r="F93" s="25"/>
      <c r="G93" s="26"/>
    </row>
    <row r="94" spans="1:7" x14ac:dyDescent="0.3">
      <c r="A94" s="9" t="s">
        <v>133</v>
      </c>
      <c r="B94" s="14" t="s">
        <v>134</v>
      </c>
      <c r="C94" s="10" t="s">
        <v>135</v>
      </c>
      <c r="D94" s="18">
        <v>186.82</v>
      </c>
      <c r="E94" s="10">
        <v>3295</v>
      </c>
      <c r="F94" s="9" t="s">
        <v>109</v>
      </c>
      <c r="G94" s="27" t="s">
        <v>14</v>
      </c>
    </row>
    <row r="95" spans="1:7" ht="27" customHeight="1" thickBot="1" x14ac:dyDescent="0.35">
      <c r="A95" s="21" t="s">
        <v>15</v>
      </c>
      <c r="B95" s="22"/>
      <c r="C95" s="23"/>
      <c r="D95" s="24">
        <f>SUM(D94:D94)</f>
        <v>186.82</v>
      </c>
      <c r="E95" s="23"/>
      <c r="F95" s="25"/>
      <c r="G95" s="26"/>
    </row>
    <row r="96" spans="1:7" x14ac:dyDescent="0.3">
      <c r="A96" s="9" t="s">
        <v>136</v>
      </c>
      <c r="B96" s="14" t="s">
        <v>137</v>
      </c>
      <c r="C96" s="10" t="s">
        <v>138</v>
      </c>
      <c r="D96" s="18">
        <v>58.24</v>
      </c>
      <c r="E96" s="10">
        <v>3431</v>
      </c>
      <c r="F96" s="9" t="s">
        <v>27</v>
      </c>
      <c r="G96" s="27" t="s">
        <v>14</v>
      </c>
    </row>
    <row r="97" spans="1:7" ht="27" customHeight="1" thickBot="1" x14ac:dyDescent="0.35">
      <c r="A97" s="21" t="s">
        <v>15</v>
      </c>
      <c r="B97" s="22"/>
      <c r="C97" s="23"/>
      <c r="D97" s="24">
        <f>SUM(D96:D96)</f>
        <v>58.24</v>
      </c>
      <c r="E97" s="23"/>
      <c r="F97" s="25"/>
      <c r="G97" s="26"/>
    </row>
    <row r="98" spans="1:7" x14ac:dyDescent="0.3">
      <c r="A98" s="9" t="s">
        <v>139</v>
      </c>
      <c r="B98" s="14" t="s">
        <v>140</v>
      </c>
      <c r="C98" s="10" t="s">
        <v>141</v>
      </c>
      <c r="D98" s="18">
        <v>59.23</v>
      </c>
      <c r="E98" s="10">
        <v>3221</v>
      </c>
      <c r="F98" s="9" t="s">
        <v>13</v>
      </c>
      <c r="G98" s="27" t="s">
        <v>14</v>
      </c>
    </row>
    <row r="99" spans="1:7" x14ac:dyDescent="0.3">
      <c r="A99" s="9"/>
      <c r="B99" s="14"/>
      <c r="C99" s="10"/>
      <c r="D99" s="18">
        <v>4109.72</v>
      </c>
      <c r="E99" s="10">
        <v>3222</v>
      </c>
      <c r="F99" s="9" t="s">
        <v>82</v>
      </c>
      <c r="G99" s="28" t="s">
        <v>14</v>
      </c>
    </row>
    <row r="100" spans="1:7" x14ac:dyDescent="0.3">
      <c r="A100" s="9"/>
      <c r="B100" s="14"/>
      <c r="C100" s="10"/>
      <c r="D100" s="18">
        <v>552.33000000000004</v>
      </c>
      <c r="E100" s="10">
        <v>3299</v>
      </c>
      <c r="F100" s="9" t="s">
        <v>59</v>
      </c>
      <c r="G100" s="28" t="s">
        <v>14</v>
      </c>
    </row>
    <row r="101" spans="1:7" ht="27" customHeight="1" thickBot="1" x14ac:dyDescent="0.35">
      <c r="A101" s="21" t="s">
        <v>15</v>
      </c>
      <c r="B101" s="22"/>
      <c r="C101" s="23"/>
      <c r="D101" s="24">
        <f>SUM(D98:D100)</f>
        <v>4721.28</v>
      </c>
      <c r="E101" s="23"/>
      <c r="F101" s="25"/>
      <c r="G101" s="26"/>
    </row>
    <row r="102" spans="1:7" x14ac:dyDescent="0.3">
      <c r="A102" s="9" t="s">
        <v>142</v>
      </c>
      <c r="B102" s="14" t="s">
        <v>143</v>
      </c>
      <c r="C102" s="10" t="s">
        <v>144</v>
      </c>
      <c r="D102" s="18">
        <v>21.9</v>
      </c>
      <c r="E102" s="10">
        <v>3236</v>
      </c>
      <c r="F102" s="9" t="s">
        <v>145</v>
      </c>
      <c r="G102" s="27" t="s">
        <v>14</v>
      </c>
    </row>
    <row r="103" spans="1:7" ht="27" customHeight="1" thickBot="1" x14ac:dyDescent="0.35">
      <c r="A103" s="21" t="s">
        <v>15</v>
      </c>
      <c r="B103" s="22"/>
      <c r="C103" s="23"/>
      <c r="D103" s="24">
        <f>SUM(D102:D102)</f>
        <v>21.9</v>
      </c>
      <c r="E103" s="23"/>
      <c r="F103" s="25"/>
      <c r="G103" s="26"/>
    </row>
    <row r="104" spans="1:7" x14ac:dyDescent="0.3">
      <c r="A104" s="9" t="s">
        <v>146</v>
      </c>
      <c r="B104" s="14" t="s">
        <v>147</v>
      </c>
      <c r="C104" s="10" t="s">
        <v>18</v>
      </c>
      <c r="D104" s="18">
        <v>18.82</v>
      </c>
      <c r="E104" s="10">
        <v>3224</v>
      </c>
      <c r="F104" s="9" t="s">
        <v>19</v>
      </c>
      <c r="G104" s="27" t="s">
        <v>14</v>
      </c>
    </row>
    <row r="105" spans="1:7" ht="27" customHeight="1" thickBot="1" x14ac:dyDescent="0.35">
      <c r="A105" s="21" t="s">
        <v>15</v>
      </c>
      <c r="B105" s="22"/>
      <c r="C105" s="23"/>
      <c r="D105" s="24">
        <f>SUM(D104:D104)</f>
        <v>18.82</v>
      </c>
      <c r="E105" s="23"/>
      <c r="F105" s="25"/>
      <c r="G105" s="26"/>
    </row>
    <row r="106" spans="1:7" x14ac:dyDescent="0.3">
      <c r="A106" s="9" t="s">
        <v>148</v>
      </c>
      <c r="B106" s="14" t="s">
        <v>149</v>
      </c>
      <c r="C106" s="10" t="s">
        <v>150</v>
      </c>
      <c r="D106" s="18">
        <v>200.75</v>
      </c>
      <c r="E106" s="10">
        <v>3232</v>
      </c>
      <c r="F106" s="9" t="s">
        <v>20</v>
      </c>
      <c r="G106" s="27" t="s">
        <v>14</v>
      </c>
    </row>
    <row r="107" spans="1:7" ht="27" customHeight="1" thickBot="1" x14ac:dyDescent="0.35">
      <c r="A107" s="21" t="s">
        <v>15</v>
      </c>
      <c r="B107" s="22"/>
      <c r="C107" s="23"/>
      <c r="D107" s="24">
        <f>SUM(D106:D106)</f>
        <v>200.75</v>
      </c>
      <c r="E107" s="23"/>
      <c r="F107" s="25"/>
      <c r="G107" s="26"/>
    </row>
    <row r="108" spans="1:7" x14ac:dyDescent="0.3">
      <c r="A108" s="9" t="s">
        <v>151</v>
      </c>
      <c r="B108" s="14" t="s">
        <v>152</v>
      </c>
      <c r="C108" s="10" t="s">
        <v>93</v>
      </c>
      <c r="D108" s="18">
        <v>87.3</v>
      </c>
      <c r="E108" s="10">
        <v>3224</v>
      </c>
      <c r="F108" s="9" t="s">
        <v>19</v>
      </c>
      <c r="G108" s="27" t="s">
        <v>14</v>
      </c>
    </row>
    <row r="109" spans="1:7" ht="27" customHeight="1" thickBot="1" x14ac:dyDescent="0.35">
      <c r="A109" s="21" t="s">
        <v>15</v>
      </c>
      <c r="B109" s="22"/>
      <c r="C109" s="23"/>
      <c r="D109" s="24">
        <f>SUM(D108:D108)</f>
        <v>87.3</v>
      </c>
      <c r="E109" s="23"/>
      <c r="F109" s="25"/>
      <c r="G109" s="26"/>
    </row>
    <row r="110" spans="1:7" x14ac:dyDescent="0.3">
      <c r="A110" s="9" t="s">
        <v>153</v>
      </c>
      <c r="B110" s="14" t="s">
        <v>154</v>
      </c>
      <c r="C110" s="10" t="s">
        <v>18</v>
      </c>
      <c r="D110" s="18">
        <v>240.56</v>
      </c>
      <c r="E110" s="10">
        <v>3299</v>
      </c>
      <c r="F110" s="9" t="s">
        <v>59</v>
      </c>
      <c r="G110" s="27" t="s">
        <v>14</v>
      </c>
    </row>
    <row r="111" spans="1:7" ht="27" customHeight="1" thickBot="1" x14ac:dyDescent="0.35">
      <c r="A111" s="21" t="s">
        <v>15</v>
      </c>
      <c r="B111" s="22"/>
      <c r="C111" s="23"/>
      <c r="D111" s="24">
        <f>SUM(D110:D110)</f>
        <v>240.56</v>
      </c>
      <c r="E111" s="23"/>
      <c r="F111" s="25"/>
      <c r="G111" s="26"/>
    </row>
    <row r="112" spans="1:7" x14ac:dyDescent="0.3">
      <c r="A112" s="9" t="s">
        <v>155</v>
      </c>
      <c r="B112" s="14" t="s">
        <v>156</v>
      </c>
      <c r="C112" s="10" t="s">
        <v>157</v>
      </c>
      <c r="D112" s="18">
        <v>5.7</v>
      </c>
      <c r="E112" s="10">
        <v>3222</v>
      </c>
      <c r="F112" s="9" t="s">
        <v>82</v>
      </c>
      <c r="G112" s="27" t="s">
        <v>14</v>
      </c>
    </row>
    <row r="113" spans="1:7" ht="27" customHeight="1" thickBot="1" x14ac:dyDescent="0.35">
      <c r="A113" s="21" t="s">
        <v>15</v>
      </c>
      <c r="B113" s="22"/>
      <c r="C113" s="23"/>
      <c r="D113" s="24">
        <f>SUM(D112:D112)</f>
        <v>5.7</v>
      </c>
      <c r="E113" s="23"/>
      <c r="F113" s="25"/>
      <c r="G113" s="26"/>
    </row>
    <row r="114" spans="1:7" x14ac:dyDescent="0.3">
      <c r="A114" s="9" t="s">
        <v>161</v>
      </c>
      <c r="B114" s="14" t="s">
        <v>162</v>
      </c>
      <c r="C114" s="10" t="s">
        <v>30</v>
      </c>
      <c r="D114" s="18">
        <v>548.54</v>
      </c>
      <c r="E114" s="10">
        <v>3222</v>
      </c>
      <c r="F114" s="9" t="s">
        <v>82</v>
      </c>
      <c r="G114" s="27" t="s">
        <v>14</v>
      </c>
    </row>
    <row r="115" spans="1:7" ht="27" customHeight="1" thickBot="1" x14ac:dyDescent="0.35">
      <c r="A115" s="21" t="s">
        <v>15</v>
      </c>
      <c r="B115" s="22"/>
      <c r="C115" s="23"/>
      <c r="D115" s="24">
        <f>SUM(D114:D114)</f>
        <v>548.54</v>
      </c>
      <c r="E115" s="23"/>
      <c r="F115" s="25"/>
      <c r="G115" s="26"/>
    </row>
    <row r="116" spans="1:7" x14ac:dyDescent="0.3">
      <c r="A116" s="9" t="s">
        <v>163</v>
      </c>
      <c r="B116" s="14" t="s">
        <v>164</v>
      </c>
      <c r="C116" s="10" t="s">
        <v>26</v>
      </c>
      <c r="D116" s="18">
        <v>640.51</v>
      </c>
      <c r="E116" s="10">
        <v>3222</v>
      </c>
      <c r="F116" s="9" t="s">
        <v>82</v>
      </c>
      <c r="G116" s="27" t="s">
        <v>14</v>
      </c>
    </row>
    <row r="117" spans="1:7" ht="27" customHeight="1" thickBot="1" x14ac:dyDescent="0.35">
      <c r="A117" s="21" t="s">
        <v>15</v>
      </c>
      <c r="B117" s="22"/>
      <c r="C117" s="23"/>
      <c r="D117" s="24">
        <f>SUM(D116:D116)</f>
        <v>640.51</v>
      </c>
      <c r="E117" s="23"/>
      <c r="F117" s="25"/>
      <c r="G117" s="26"/>
    </row>
    <row r="118" spans="1:7" x14ac:dyDescent="0.3">
      <c r="A118" s="9" t="s">
        <v>165</v>
      </c>
      <c r="B118" s="14" t="s">
        <v>166</v>
      </c>
      <c r="C118" s="10" t="s">
        <v>167</v>
      </c>
      <c r="D118" s="18">
        <v>16.59</v>
      </c>
      <c r="E118" s="10">
        <v>3238</v>
      </c>
      <c r="F118" s="9" t="s">
        <v>37</v>
      </c>
      <c r="G118" s="27" t="s">
        <v>14</v>
      </c>
    </row>
    <row r="119" spans="1:7" ht="27" customHeight="1" thickBot="1" x14ac:dyDescent="0.35">
      <c r="A119" s="21" t="s">
        <v>15</v>
      </c>
      <c r="B119" s="22"/>
      <c r="C119" s="23"/>
      <c r="D119" s="24">
        <f>SUM(D118:D118)</f>
        <v>16.59</v>
      </c>
      <c r="E119" s="23"/>
      <c r="F119" s="25"/>
      <c r="G119" s="26"/>
    </row>
    <row r="120" spans="1:7" x14ac:dyDescent="0.3">
      <c r="A120" s="9" t="s">
        <v>168</v>
      </c>
      <c r="B120" s="14" t="s">
        <v>169</v>
      </c>
      <c r="C120" s="10" t="s">
        <v>170</v>
      </c>
      <c r="D120" s="18">
        <v>62.73</v>
      </c>
      <c r="E120" s="10">
        <v>3234</v>
      </c>
      <c r="F120" s="9" t="s">
        <v>88</v>
      </c>
      <c r="G120" s="27" t="s">
        <v>14</v>
      </c>
    </row>
    <row r="121" spans="1:7" ht="27" customHeight="1" thickBot="1" x14ac:dyDescent="0.35">
      <c r="A121" s="21" t="s">
        <v>15</v>
      </c>
      <c r="B121" s="22"/>
      <c r="C121" s="23"/>
      <c r="D121" s="24">
        <f>SUM(D120:D120)</f>
        <v>62.73</v>
      </c>
      <c r="E121" s="23"/>
      <c r="F121" s="25"/>
      <c r="G121" s="26"/>
    </row>
    <row r="122" spans="1:7" x14ac:dyDescent="0.3">
      <c r="A122" s="9"/>
      <c r="B122" s="14"/>
      <c r="C122" s="10"/>
      <c r="D122" s="18">
        <v>135081.13</v>
      </c>
      <c r="E122" s="10">
        <v>3111</v>
      </c>
      <c r="F122" s="9" t="s">
        <v>158</v>
      </c>
      <c r="G122" s="27" t="s">
        <v>14</v>
      </c>
    </row>
    <row r="123" spans="1:7" x14ac:dyDescent="0.3">
      <c r="A123" s="9"/>
      <c r="B123" s="14"/>
      <c r="C123" s="10"/>
      <c r="D123" s="18">
        <v>1495.21</v>
      </c>
      <c r="E123" s="10">
        <v>3113</v>
      </c>
      <c r="F123" s="9" t="s">
        <v>171</v>
      </c>
      <c r="G123" s="28" t="s">
        <v>14</v>
      </c>
    </row>
    <row r="124" spans="1:7" x14ac:dyDescent="0.3">
      <c r="A124" s="9"/>
      <c r="B124" s="14"/>
      <c r="C124" s="10"/>
      <c r="D124" s="18">
        <v>1925.36</v>
      </c>
      <c r="E124" s="10">
        <v>3114</v>
      </c>
      <c r="F124" s="9" t="s">
        <v>172</v>
      </c>
      <c r="G124" s="28" t="s">
        <v>14</v>
      </c>
    </row>
    <row r="125" spans="1:7" x14ac:dyDescent="0.3">
      <c r="A125" s="9"/>
      <c r="B125" s="14"/>
      <c r="C125" s="10"/>
      <c r="D125" s="18">
        <v>7002.73</v>
      </c>
      <c r="E125" s="10">
        <v>3121</v>
      </c>
      <c r="F125" s="9" t="s">
        <v>159</v>
      </c>
      <c r="G125" s="28" t="s">
        <v>14</v>
      </c>
    </row>
    <row r="126" spans="1:7" x14ac:dyDescent="0.3">
      <c r="A126" s="9"/>
      <c r="B126" s="14"/>
      <c r="C126" s="10"/>
      <c r="D126" s="18">
        <v>23490.55</v>
      </c>
      <c r="E126" s="10">
        <v>3132</v>
      </c>
      <c r="F126" s="9" t="s">
        <v>173</v>
      </c>
      <c r="G126" s="28" t="s">
        <v>14</v>
      </c>
    </row>
    <row r="127" spans="1:7" x14ac:dyDescent="0.3">
      <c r="A127" s="9"/>
      <c r="B127" s="14"/>
      <c r="C127" s="10"/>
      <c r="D127" s="18">
        <v>375</v>
      </c>
      <c r="E127" s="10">
        <v>3211</v>
      </c>
      <c r="F127" s="9" t="s">
        <v>79</v>
      </c>
      <c r="G127" s="28" t="s">
        <v>14</v>
      </c>
    </row>
    <row r="128" spans="1:7" x14ac:dyDescent="0.3">
      <c r="A128" s="9"/>
      <c r="B128" s="14"/>
      <c r="C128" s="10"/>
      <c r="D128" s="18">
        <v>10995.06</v>
      </c>
      <c r="E128" s="10">
        <v>3212</v>
      </c>
      <c r="F128" s="9" t="s">
        <v>160</v>
      </c>
      <c r="G128" s="28" t="s">
        <v>14</v>
      </c>
    </row>
    <row r="129" spans="1:7" x14ac:dyDescent="0.3">
      <c r="A129" s="9"/>
      <c r="B129" s="14"/>
      <c r="C129" s="10"/>
      <c r="D129" s="18">
        <v>165.38</v>
      </c>
      <c r="E129" s="10">
        <v>3214</v>
      </c>
      <c r="F129" s="9" t="s">
        <v>174</v>
      </c>
      <c r="G129" s="28" t="s">
        <v>14</v>
      </c>
    </row>
    <row r="130" spans="1:7" x14ac:dyDescent="0.3">
      <c r="A130" s="9"/>
      <c r="B130" s="14"/>
      <c r="C130" s="10"/>
      <c r="D130" s="18">
        <v>1011.57</v>
      </c>
      <c r="E130" s="10">
        <v>3291</v>
      </c>
      <c r="F130" s="9" t="s">
        <v>175</v>
      </c>
      <c r="G130" s="28" t="s">
        <v>14</v>
      </c>
    </row>
    <row r="131" spans="1:7" x14ac:dyDescent="0.3">
      <c r="A131" s="9"/>
      <c r="B131" s="14"/>
      <c r="C131" s="10"/>
      <c r="D131" s="18">
        <v>583.75</v>
      </c>
      <c r="E131" s="10">
        <v>3295</v>
      </c>
      <c r="F131" s="9" t="s">
        <v>109</v>
      </c>
      <c r="G131" s="28" t="s">
        <v>14</v>
      </c>
    </row>
    <row r="132" spans="1:7" x14ac:dyDescent="0.3">
      <c r="A132" s="9"/>
      <c r="B132" s="14"/>
      <c r="C132" s="10"/>
      <c r="D132" s="18">
        <v>175.73</v>
      </c>
      <c r="E132" s="10">
        <v>3299</v>
      </c>
      <c r="F132" s="9" t="s">
        <v>59</v>
      </c>
      <c r="G132" s="28" t="s">
        <v>14</v>
      </c>
    </row>
    <row r="133" spans="1:7" x14ac:dyDescent="0.3">
      <c r="A133" s="9"/>
      <c r="B133" s="14"/>
      <c r="C133" s="10"/>
      <c r="D133" s="18">
        <v>1548.8</v>
      </c>
      <c r="E133" s="10">
        <v>3691</v>
      </c>
      <c r="F133" s="9" t="s">
        <v>176</v>
      </c>
      <c r="G133" s="28" t="s">
        <v>14</v>
      </c>
    </row>
    <row r="134" spans="1:7" ht="21" customHeight="1" thickBot="1" x14ac:dyDescent="0.35">
      <c r="A134" s="21" t="s">
        <v>15</v>
      </c>
      <c r="B134" s="22"/>
      <c r="C134" s="23"/>
      <c r="D134" s="24">
        <f>SUM(D122:D133)</f>
        <v>183850.27</v>
      </c>
      <c r="E134" s="23"/>
      <c r="F134" s="25"/>
      <c r="G134" s="26"/>
    </row>
    <row r="135" spans="1:7" ht="15" thickBot="1" x14ac:dyDescent="0.35">
      <c r="A135" s="29" t="s">
        <v>177</v>
      </c>
      <c r="B135" s="30"/>
      <c r="C135" s="31"/>
      <c r="D135" s="32">
        <f>SUM(D8,D11,D13,D15,D18,D20,D22,D24,D26,D28,D30,D32,D34,D36,D38,D40,D42,D44,D46,D48,D50,D53,D55,D57,D59,D61,D63,D65,D67,D69,D72,D74,D76,D78,D80,D82,D84,D87,D89,D91,D93,D95,D97,D101,D103,D105,D107,D109,D111,D113,D115,D117,D119,D121,D134)</f>
        <v>214257.79</v>
      </c>
      <c r="E135" s="31"/>
      <c r="F135" s="33"/>
      <c r="G135" s="34"/>
    </row>
    <row r="136" spans="1:7" x14ac:dyDescent="0.3">
      <c r="A136" s="9"/>
      <c r="B136" s="14"/>
      <c r="C136" s="10"/>
      <c r="D136" s="18"/>
      <c r="E136" s="10"/>
      <c r="F136" s="9"/>
    </row>
    <row r="137" spans="1:7" x14ac:dyDescent="0.3">
      <c r="A137" s="9"/>
      <c r="B137" s="14"/>
      <c r="C137" s="10"/>
      <c r="D137" s="18"/>
      <c r="E137" s="10"/>
      <c r="F137" s="9"/>
    </row>
    <row r="138" spans="1:7" x14ac:dyDescent="0.3">
      <c r="A138" s="9"/>
      <c r="B138" s="14"/>
      <c r="C138" s="10"/>
      <c r="D138" s="18"/>
      <c r="E138" s="10"/>
      <c r="F138" s="9"/>
    </row>
    <row r="139" spans="1:7" x14ac:dyDescent="0.3">
      <c r="A139" s="9"/>
      <c r="B139" s="14"/>
      <c r="C139" s="10"/>
      <c r="D139" s="18"/>
      <c r="E139" s="10"/>
      <c r="F139" s="9"/>
    </row>
    <row r="140" spans="1:7" x14ac:dyDescent="0.3">
      <c r="A140" s="9"/>
      <c r="B140" s="14"/>
      <c r="C140" s="10"/>
      <c r="D140" s="18"/>
      <c r="E140" s="10"/>
      <c r="F140" s="9"/>
    </row>
    <row r="141" spans="1:7" x14ac:dyDescent="0.3">
      <c r="A141" s="9"/>
      <c r="B141" s="14"/>
      <c r="C141" s="10"/>
      <c r="D141" s="18"/>
      <c r="E141" s="10"/>
      <c r="F141" s="9"/>
    </row>
    <row r="142" spans="1:7" x14ac:dyDescent="0.3">
      <c r="A142" s="9"/>
      <c r="B142" s="14"/>
      <c r="C142" s="10"/>
      <c r="D142" s="18"/>
      <c r="E142" s="10"/>
      <c r="F142" s="9"/>
    </row>
    <row r="143" spans="1:7" x14ac:dyDescent="0.3">
      <c r="A143" s="9"/>
      <c r="B143" s="14"/>
      <c r="C143" s="10"/>
      <c r="D143" s="18"/>
      <c r="E143" s="10"/>
      <c r="F143" s="9"/>
    </row>
    <row r="144" spans="1:7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</row>
    <row r="3987" spans="1:6" x14ac:dyDescent="0.3">
      <c r="A3987" s="9"/>
    </row>
    <row r="3988" spans="1:6" x14ac:dyDescent="0.3">
      <c r="A3988" s="9"/>
    </row>
    <row r="3989" spans="1:6" x14ac:dyDescent="0.3">
      <c r="A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5065B835D544D891D075ECA0FC8CB" ma:contentTypeVersion="15" ma:contentTypeDescription="Create a new document." ma:contentTypeScope="" ma:versionID="7a538f4eed3d7ed2222ea733c85bce2e">
  <xsd:schema xmlns:xsd="http://www.w3.org/2001/XMLSchema" xmlns:xs="http://www.w3.org/2001/XMLSchema" xmlns:p="http://schemas.microsoft.com/office/2006/metadata/properties" xmlns:ns3="6c570e8d-7079-4bb6-a7be-5bd290c56ee3" targetNamespace="http://schemas.microsoft.com/office/2006/metadata/properties" ma:root="true" ma:fieldsID="e2f2962258f1fba4b580067624d0164a" ns3:_="">
    <xsd:import namespace="6c570e8d-7079-4bb6-a7be-5bd290c56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70e8d-7079-4bb6-a7be-5bd290c56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570e8d-7079-4bb6-a7be-5bd290c56ee3" xsi:nil="true"/>
  </documentManagement>
</p:properties>
</file>

<file path=customXml/itemProps1.xml><?xml version="1.0" encoding="utf-8"?>
<ds:datastoreItem xmlns:ds="http://schemas.openxmlformats.org/officeDocument/2006/customXml" ds:itemID="{07F129C9-2DD8-427F-B901-F432F90B88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570e8d-7079-4bb6-a7be-5bd290c56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E2A7B5-E3C2-403C-B5BE-A8E2E1A021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2F91D4-9409-4325-963C-21A136EC6A4F}">
  <ds:schemaRefs>
    <ds:schemaRef ds:uri="http://purl.org/dc/elements/1.1/"/>
    <ds:schemaRef ds:uri="http://schemas.microsoft.com/office/infopath/2007/PartnerControls"/>
    <ds:schemaRef ds:uri="6c570e8d-7079-4bb6-a7be-5bd290c56ee3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2025-05-19T20:07:15Z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0x010100D455065B835D544D891D075ECA0FC8CB</vt:lpwstr>
  </property>
</Properties>
</file>