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Š Dubrava\OneDrive - Croatian Academic and Research Network - CARNET\Documents\NOVA ŠKOLSKA GODINA\JAVNA OBJAVA INFORMACIJA O TROŠENJU SREDSTAVA\"/>
    </mc:Choice>
  </mc:AlternateContent>
  <bookViews>
    <workbookView xWindow="0" yWindow="0" windowWidth="28800" windowHeight="1053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1" l="1"/>
  <c r="D90" i="1" l="1"/>
  <c r="D80" i="1"/>
  <c r="D78" i="1"/>
  <c r="D76" i="1"/>
  <c r="D74" i="1"/>
  <c r="D72" i="1"/>
  <c r="D70" i="1"/>
  <c r="D68" i="1"/>
  <c r="D66" i="1"/>
  <c r="D64" i="1"/>
  <c r="D61" i="1"/>
  <c r="D59" i="1"/>
  <c r="D57" i="1"/>
  <c r="D55" i="1"/>
  <c r="D53" i="1"/>
  <c r="D51" i="1"/>
  <c r="D49" i="1"/>
  <c r="D47" i="1"/>
  <c r="D45" i="1"/>
  <c r="D42" i="1"/>
  <c r="D40" i="1"/>
  <c r="D38" i="1"/>
  <c r="D36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<sst xmlns="http://schemas.openxmlformats.org/spreadsheetml/2006/main" count="246" uniqueCount="122">
  <si>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</si>
  <si>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</si>
  <si>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</si>
  <si>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</si>
  <si>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</si>
  <si>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</si>
  <si>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</si>
  <si>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</si>
  <si>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Dubrava_x000D_
Svete Margarete 15_x000D_
10342 Dubrava_x000D_
Tel: +38512726200    Fax: +38512726200 _x000D_
OIB: 79101135706_x000D_
Mail: os-dubrava@os-dubrava.skole.hr_x000D_
IBAN: HR1524020061100725397</t>
  </si>
  <si>
    <t>Isplata Sredstava Za Razdoblje: 01.03.2025 Do 31.03.2025</t>
  </si>
  <si>
    <t>MR HIGIJENA d.o.o.</t>
  </si>
  <si>
    <t>97598320197</t>
  </si>
  <si>
    <t>10452 Donja Zdenčina</t>
  </si>
  <si>
    <t>UREDSKI MATERIJAL I OSTALI MATERIJALNI RASHODI</t>
  </si>
  <si>
    <t>Osnovna škola Dubrava</t>
  </si>
  <si>
    <t>Ukupno:</t>
  </si>
  <si>
    <t>KTC d.d.</t>
  </si>
  <si>
    <t>95970838122</t>
  </si>
  <si>
    <t>43000 Bjelovar</t>
  </si>
  <si>
    <t>MATERIJAL I DIJELOVI ZA TEKUĆE I INVESTICIJSKO ODRŽAVANJE</t>
  </si>
  <si>
    <t>Servis i trgovina el. kućanskih aparata i rez. dijelova</t>
  </si>
  <si>
    <t>95285853459</t>
  </si>
  <si>
    <t>43240 Čazma</t>
  </si>
  <si>
    <t>USLUGE TEKUĆEG I INVESTICIJSKOG ODRŽAVANJA</t>
  </si>
  <si>
    <t>ZABA - ZAGREBAČKA BANKA ZAGREB</t>
  </si>
  <si>
    <t>92963223473</t>
  </si>
  <si>
    <t>10000 Zagreb</t>
  </si>
  <si>
    <t>BANKARSKE USLUGE I USLUGE PLATNOG PROMETA</t>
  </si>
  <si>
    <t>LJEPOTA ZDRAVLJA d.o.o.</t>
  </si>
  <si>
    <t>92486089820</t>
  </si>
  <si>
    <t>49246 Marija Bistrica</t>
  </si>
  <si>
    <t>P.G.S. obrt za montažu i održavanje centralnog grijanja</t>
  </si>
  <si>
    <t>10340 Vrbovec</t>
  </si>
  <si>
    <t>HP - Hrvatska pošta d.d.</t>
  </si>
  <si>
    <t>87311810356</t>
  </si>
  <si>
    <t>10410 Velika Gorica</t>
  </si>
  <si>
    <t>USLUGE TELEFONA, POŠTE I PRIJEVOZA</t>
  </si>
  <si>
    <t>FINA - Financijska agencija</t>
  </si>
  <si>
    <t>85821130368</t>
  </si>
  <si>
    <t>RAČUNALNE USLUGE</t>
  </si>
  <si>
    <t>HT - Hrvatski Telekom d.d.</t>
  </si>
  <si>
    <t>81793146560</t>
  </si>
  <si>
    <t>10135 Zagreb</t>
  </si>
  <si>
    <t>PARTNER - zaštita d.o.o.</t>
  </si>
  <si>
    <t>74703557839</t>
  </si>
  <si>
    <t>OSTALE USLUGE</t>
  </si>
  <si>
    <t>PEVEX d.d.</t>
  </si>
  <si>
    <t>73660371074</t>
  </si>
  <si>
    <t>SITNI INVENTAR I AUTO GUME</t>
  </si>
  <si>
    <t>Čvor d.o.o.</t>
  </si>
  <si>
    <t>72793634017</t>
  </si>
  <si>
    <t>Ostali nespomenuti rashodi poslovanja</t>
  </si>
  <si>
    <t>Optimus Lab d.o.o.</t>
  </si>
  <si>
    <t>71981294715</t>
  </si>
  <si>
    <t>40000 Čakovec</t>
  </si>
  <si>
    <t>LEAN SIGURNOST d.o.o.</t>
  </si>
  <si>
    <t>68680676201</t>
  </si>
  <si>
    <t>OPREMA ZA ODRŽAVANJE I ZAŠTITU</t>
  </si>
  <si>
    <t>Lidl Hrvatska d.o.o.</t>
  </si>
  <si>
    <t>66089976432</t>
  </si>
  <si>
    <t>HEP OPSKRBA</t>
  </si>
  <si>
    <t>63073332379</t>
  </si>
  <si>
    <t>ENERGIJA</t>
  </si>
  <si>
    <t>KONZUM plus d.o.o.</t>
  </si>
  <si>
    <t>62226620908</t>
  </si>
  <si>
    <t>MATERIJAL I SIROVINE</t>
  </si>
  <si>
    <t>VODOOPSKRBA I ODVODNJA Zagrebačke županije d.o.o.</t>
  </si>
  <si>
    <t>54189804734</t>
  </si>
  <si>
    <t>KOMUNALNE USLUGE</t>
  </si>
  <si>
    <t>POSLOVNI OBJEKTI</t>
  </si>
  <si>
    <t>EKO-FLOR PLUS d.o.o.</t>
  </si>
  <si>
    <t>50730247993</t>
  </si>
  <si>
    <t>49243 Oroslavlje</t>
  </si>
  <si>
    <t>ŠKARDA sanitarna zaštita</t>
  </si>
  <si>
    <t>48962003176</t>
  </si>
  <si>
    <t>VINDIJA d.d.</t>
  </si>
  <si>
    <t>44138062462</t>
  </si>
  <si>
    <t>42000 Varaždin</t>
  </si>
  <si>
    <t>METRO Cash &amp; Carry d.o.o.</t>
  </si>
  <si>
    <t>38016445738</t>
  </si>
  <si>
    <t>10090 Zagreb</t>
  </si>
  <si>
    <t>Hotel President Solin</t>
  </si>
  <si>
    <t>33301430925</t>
  </si>
  <si>
    <t>Službena putovanja</t>
  </si>
  <si>
    <t>MEĐIMURJE-PLIN d.o.o.</t>
  </si>
  <si>
    <t>29035933600</t>
  </si>
  <si>
    <t>DUKAT mliječna industrija d.d.</t>
  </si>
  <si>
    <t>25457712630</t>
  </si>
  <si>
    <t>Naknade građanima i kućanstvima u naravi</t>
  </si>
  <si>
    <t>Erste&amp;steiermarkische bank</t>
  </si>
  <si>
    <t>23057039320</t>
  </si>
  <si>
    <t>51000 Rijeka</t>
  </si>
  <si>
    <t>NewMip d.o.o. za proizvodnju i trgovinu</t>
  </si>
  <si>
    <t>22916544397</t>
  </si>
  <si>
    <t>44000 Sisak</t>
  </si>
  <si>
    <t>SILADJIN uslužno trgovački obrt</t>
  </si>
  <si>
    <t>10342 Dubrava</t>
  </si>
  <si>
    <t>TGM d.o.o. za trgovinu i usluge</t>
  </si>
  <si>
    <t>16108089208</t>
  </si>
  <si>
    <t>Mimat Company d.o.o.</t>
  </si>
  <si>
    <t>10034615172</t>
  </si>
  <si>
    <t>Plaće za redovan rad</t>
  </si>
  <si>
    <t>Naknade za prijevoz, rad na terenu i odvojen život</t>
  </si>
  <si>
    <t>Pristojbe i naknade</t>
  </si>
  <si>
    <t>TOP PEK d.o.o.</t>
  </si>
  <si>
    <t>07244121335</t>
  </si>
  <si>
    <t>10310 Ivanić Grad</t>
  </si>
  <si>
    <t>LEDO plus d.o.o.</t>
  </si>
  <si>
    <t>07179054100</t>
  </si>
  <si>
    <t>TEDI poslovanje d.o.o.</t>
  </si>
  <si>
    <t>05614216244</t>
  </si>
  <si>
    <t>Logon d.o.o.</t>
  </si>
  <si>
    <t>04466015757</t>
  </si>
  <si>
    <t>42230 Ludbreg</t>
  </si>
  <si>
    <t>KOMUNALAC VRBOVEC d.o.o.</t>
  </si>
  <si>
    <t>01537106865</t>
  </si>
  <si>
    <t>10340 VRBOVEC</t>
  </si>
  <si>
    <t>Plaće za prekovremeni rad</t>
  </si>
  <si>
    <t>Plaće za posebne uvjete rada</t>
  </si>
  <si>
    <t>Doprinosi za obvezno zdravstveno osiguranje</t>
  </si>
  <si>
    <t>Ostale naknade troškova zaposlenima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</si>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</sst>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5"/>
  <sheetViews>
    <sheetView tabSelected="1" zoomScaleNormal="100" workbookViewId="0">
      <selection activeCell="A33" sqref="A3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1323.85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1323.85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14.88</v>
      </c>
      <c r="E9" s="10">
        <v>3224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14.88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45.63</v>
      </c>
      <c r="E11" s="10">
        <v>3232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45.63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11.66</v>
      </c>
      <c r="E13" s="10">
        <v>3431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11.66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103.57</v>
      </c>
      <c r="E15" s="10">
        <v>3221</v>
      </c>
      <c r="F15" s="9" t="s">
        <v>13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103.57</v>
      </c>
      <c r="E16" s="23"/>
      <c r="F16" s="25"/>
      <c r="G16" s="26"/>
    </row>
    <row r="17" spans="1:7" x14ac:dyDescent="0.25">
      <c r="A17" s="9" t="s">
        <v>31</v>
      </c>
      <c r="B17" s="14"/>
      <c r="C17" s="10" t="s">
        <v>32</v>
      </c>
      <c r="D17" s="18">
        <v>540</v>
      </c>
      <c r="E17" s="10">
        <v>3232</v>
      </c>
      <c r="F17" s="9" t="s">
        <v>23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540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28.98</v>
      </c>
      <c r="E19" s="10">
        <v>3231</v>
      </c>
      <c r="F19" s="9" t="s">
        <v>36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28.98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26</v>
      </c>
      <c r="D21" s="18">
        <v>1.66</v>
      </c>
      <c r="E21" s="10">
        <v>3238</v>
      </c>
      <c r="F21" s="9" t="s">
        <v>39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1.66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42</v>
      </c>
      <c r="D23" s="18">
        <v>273.43</v>
      </c>
      <c r="E23" s="10">
        <v>3231</v>
      </c>
      <c r="F23" s="9" t="s">
        <v>36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273.43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26</v>
      </c>
      <c r="D25" s="18">
        <v>24.89</v>
      </c>
      <c r="E25" s="10">
        <v>3239</v>
      </c>
      <c r="F25" s="9" t="s">
        <v>45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24.89</v>
      </c>
      <c r="E26" s="23"/>
      <c r="F26" s="25"/>
      <c r="G26" s="26"/>
    </row>
    <row r="27" spans="1:7" x14ac:dyDescent="0.25">
      <c r="A27" s="9" t="s">
        <v>46</v>
      </c>
      <c r="B27" s="14" t="s">
        <v>47</v>
      </c>
      <c r="C27" s="10" t="s">
        <v>32</v>
      </c>
      <c r="D27" s="18">
        <v>72.33</v>
      </c>
      <c r="E27" s="10">
        <v>3225</v>
      </c>
      <c r="F27" s="9" t="s">
        <v>48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72.33</v>
      </c>
      <c r="E28" s="23"/>
      <c r="F28" s="25"/>
      <c r="G28" s="26"/>
    </row>
    <row r="29" spans="1:7" x14ac:dyDescent="0.25">
      <c r="A29" s="9" t="s">
        <v>49</v>
      </c>
      <c r="B29" s="14" t="s">
        <v>50</v>
      </c>
      <c r="C29" s="10" t="s">
        <v>18</v>
      </c>
      <c r="D29" s="18">
        <v>19.91</v>
      </c>
      <c r="E29" s="10">
        <v>3299</v>
      </c>
      <c r="F29" s="9" t="s">
        <v>51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19.91</v>
      </c>
      <c r="E30" s="23"/>
      <c r="F30" s="25"/>
      <c r="G30" s="26"/>
    </row>
    <row r="31" spans="1:7" x14ac:dyDescent="0.25">
      <c r="A31" s="9" t="s">
        <v>52</v>
      </c>
      <c r="B31" s="14" t="s">
        <v>53</v>
      </c>
      <c r="C31" s="10" t="s">
        <v>54</v>
      </c>
      <c r="D31" s="18">
        <v>100</v>
      </c>
      <c r="E31" s="10">
        <v>3238</v>
      </c>
      <c r="F31" s="9" t="s">
        <v>39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100</v>
      </c>
      <c r="E32" s="23"/>
      <c r="F32" s="25"/>
      <c r="G32" s="26"/>
    </row>
    <row r="33" spans="1:7" x14ac:dyDescent="0.25">
      <c r="A33" s="9" t="s">
        <v>55</v>
      </c>
      <c r="B33" s="14" t="s">
        <v>56</v>
      </c>
      <c r="C33" s="10" t="s">
        <v>32</v>
      </c>
      <c r="D33" s="18">
        <v>658</v>
      </c>
      <c r="E33" s="10">
        <v>3224</v>
      </c>
      <c r="F33" s="9" t="s">
        <v>19</v>
      </c>
      <c r="G33" s="27" t="s">
        <v>14</v>
      </c>
    </row>
    <row r="34" spans="1:7" x14ac:dyDescent="0.25">
      <c r="A34" s="9"/>
      <c r="B34" s="14"/>
      <c r="C34" s="10"/>
      <c r="D34" s="18">
        <v>262.5</v>
      </c>
      <c r="E34" s="10">
        <v>3232</v>
      </c>
      <c r="F34" s="9" t="s">
        <v>23</v>
      </c>
      <c r="G34" s="28" t="s">
        <v>14</v>
      </c>
    </row>
    <row r="35" spans="1:7" x14ac:dyDescent="0.25">
      <c r="A35" s="9"/>
      <c r="B35" s="14"/>
      <c r="C35" s="10"/>
      <c r="D35" s="18">
        <v>3232.29</v>
      </c>
      <c r="E35" s="10">
        <v>4223</v>
      </c>
      <c r="F35" s="9" t="s">
        <v>57</v>
      </c>
      <c r="G35" s="28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SUM(D33:D35)</f>
        <v>4152.79</v>
      </c>
      <c r="E36" s="23"/>
      <c r="F36" s="25"/>
      <c r="G36" s="26"/>
    </row>
    <row r="37" spans="1:7" x14ac:dyDescent="0.25">
      <c r="A37" s="9" t="s">
        <v>58</v>
      </c>
      <c r="B37" s="14" t="s">
        <v>59</v>
      </c>
      <c r="C37" s="10" t="s">
        <v>35</v>
      </c>
      <c r="D37" s="18">
        <v>48.2</v>
      </c>
      <c r="E37" s="10">
        <v>3299</v>
      </c>
      <c r="F37" s="9" t="s">
        <v>51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48.2</v>
      </c>
      <c r="E38" s="23"/>
      <c r="F38" s="25"/>
      <c r="G38" s="26"/>
    </row>
    <row r="39" spans="1:7" x14ac:dyDescent="0.25">
      <c r="A39" s="9" t="s">
        <v>60</v>
      </c>
      <c r="B39" s="14" t="s">
        <v>61</v>
      </c>
      <c r="C39" s="10" t="s">
        <v>26</v>
      </c>
      <c r="D39" s="18">
        <v>1792.59</v>
      </c>
      <c r="E39" s="10">
        <v>3223</v>
      </c>
      <c r="F39" s="9" t="s">
        <v>62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1792.59</v>
      </c>
      <c r="E40" s="23"/>
      <c r="F40" s="25"/>
      <c r="G40" s="26"/>
    </row>
    <row r="41" spans="1:7" x14ac:dyDescent="0.25">
      <c r="A41" s="9" t="s">
        <v>63</v>
      </c>
      <c r="B41" s="14" t="s">
        <v>64</v>
      </c>
      <c r="C41" s="10" t="s">
        <v>32</v>
      </c>
      <c r="D41" s="18">
        <v>18.41</v>
      </c>
      <c r="E41" s="10">
        <v>3222</v>
      </c>
      <c r="F41" s="9" t="s">
        <v>65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18.41</v>
      </c>
      <c r="E42" s="23"/>
      <c r="F42" s="25"/>
      <c r="G42" s="26"/>
    </row>
    <row r="43" spans="1:7" x14ac:dyDescent="0.25">
      <c r="A43" s="9" t="s">
        <v>66</v>
      </c>
      <c r="B43" s="14" t="s">
        <v>67</v>
      </c>
      <c r="C43" s="10" t="s">
        <v>26</v>
      </c>
      <c r="D43" s="18">
        <v>115.49</v>
      </c>
      <c r="E43" s="10">
        <v>3234</v>
      </c>
      <c r="F43" s="9" t="s">
        <v>68</v>
      </c>
      <c r="G43" s="27" t="s">
        <v>14</v>
      </c>
    </row>
    <row r="44" spans="1:7" x14ac:dyDescent="0.25">
      <c r="A44" s="9"/>
      <c r="B44" s="14"/>
      <c r="C44" s="10"/>
      <c r="D44" s="18">
        <v>218.63</v>
      </c>
      <c r="E44" s="10">
        <v>4212</v>
      </c>
      <c r="F44" s="9" t="s">
        <v>69</v>
      </c>
      <c r="G44" s="28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SUM(D43:D44)</f>
        <v>334.12</v>
      </c>
      <c r="E45" s="23"/>
      <c r="F45" s="25"/>
      <c r="G45" s="26"/>
    </row>
    <row r="46" spans="1:7" x14ac:dyDescent="0.25">
      <c r="A46" s="9" t="s">
        <v>70</v>
      </c>
      <c r="B46" s="14" t="s">
        <v>71</v>
      </c>
      <c r="C46" s="10" t="s">
        <v>72</v>
      </c>
      <c r="D46" s="18">
        <v>31.93</v>
      </c>
      <c r="E46" s="10">
        <v>3234</v>
      </c>
      <c r="F46" s="9" t="s">
        <v>68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31.93</v>
      </c>
      <c r="E47" s="23"/>
      <c r="F47" s="25"/>
      <c r="G47" s="26"/>
    </row>
    <row r="48" spans="1:7" x14ac:dyDescent="0.25">
      <c r="A48" s="9" t="s">
        <v>73</v>
      </c>
      <c r="B48" s="14" t="s">
        <v>74</v>
      </c>
      <c r="C48" s="10" t="s">
        <v>22</v>
      </c>
      <c r="D48" s="18">
        <v>151.94999999999999</v>
      </c>
      <c r="E48" s="10">
        <v>3234</v>
      </c>
      <c r="F48" s="9" t="s">
        <v>68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151.94999999999999</v>
      </c>
      <c r="E49" s="23"/>
      <c r="F49" s="25"/>
      <c r="G49" s="26"/>
    </row>
    <row r="50" spans="1:7" x14ac:dyDescent="0.25">
      <c r="A50" s="9" t="s">
        <v>75</v>
      </c>
      <c r="B50" s="14" t="s">
        <v>76</v>
      </c>
      <c r="C50" s="10" t="s">
        <v>77</v>
      </c>
      <c r="D50" s="18">
        <v>220.21</v>
      </c>
      <c r="E50" s="10">
        <v>3222</v>
      </c>
      <c r="F50" s="9" t="s">
        <v>65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220.21</v>
      </c>
      <c r="E51" s="23"/>
      <c r="F51" s="25"/>
      <c r="G51" s="26"/>
    </row>
    <row r="52" spans="1:7" x14ac:dyDescent="0.25">
      <c r="A52" s="9" t="s">
        <v>78</v>
      </c>
      <c r="B52" s="14" t="s">
        <v>79</v>
      </c>
      <c r="C52" s="10" t="s">
        <v>80</v>
      </c>
      <c r="D52" s="18">
        <v>934.6</v>
      </c>
      <c r="E52" s="10">
        <v>3222</v>
      </c>
      <c r="F52" s="9" t="s">
        <v>65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934.6</v>
      </c>
      <c r="E53" s="23"/>
      <c r="F53" s="25"/>
      <c r="G53" s="26"/>
    </row>
    <row r="54" spans="1:7" x14ac:dyDescent="0.25">
      <c r="A54" s="9" t="s">
        <v>81</v>
      </c>
      <c r="B54" s="14" t="s">
        <v>82</v>
      </c>
      <c r="C54" s="10" t="s">
        <v>26</v>
      </c>
      <c r="D54" s="18">
        <v>187</v>
      </c>
      <c r="E54" s="10">
        <v>3211</v>
      </c>
      <c r="F54" s="9" t="s">
        <v>83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187</v>
      </c>
      <c r="E55" s="23"/>
      <c r="F55" s="25"/>
      <c r="G55" s="26"/>
    </row>
    <row r="56" spans="1:7" x14ac:dyDescent="0.25">
      <c r="A56" s="9" t="s">
        <v>84</v>
      </c>
      <c r="B56" s="14" t="s">
        <v>85</v>
      </c>
      <c r="C56" s="10" t="s">
        <v>54</v>
      </c>
      <c r="D56" s="18">
        <v>7900.05</v>
      </c>
      <c r="E56" s="10">
        <v>3223</v>
      </c>
      <c r="F56" s="9" t="s">
        <v>62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7900.05</v>
      </c>
      <c r="E57" s="23"/>
      <c r="F57" s="25"/>
      <c r="G57" s="26"/>
    </row>
    <row r="58" spans="1:7" x14ac:dyDescent="0.25">
      <c r="A58" s="9" t="s">
        <v>86</v>
      </c>
      <c r="B58" s="14" t="s">
        <v>87</v>
      </c>
      <c r="C58" s="10" t="s">
        <v>26</v>
      </c>
      <c r="D58" s="18">
        <v>545.05999999999995</v>
      </c>
      <c r="E58" s="10">
        <v>3722</v>
      </c>
      <c r="F58" s="9" t="s">
        <v>88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545.05999999999995</v>
      </c>
      <c r="E59" s="23"/>
      <c r="F59" s="25"/>
      <c r="G59" s="26"/>
    </row>
    <row r="60" spans="1:7" x14ac:dyDescent="0.25">
      <c r="A60" s="9" t="s">
        <v>89</v>
      </c>
      <c r="B60" s="14" t="s">
        <v>90</v>
      </c>
      <c r="C60" s="10" t="s">
        <v>91</v>
      </c>
      <c r="D60" s="18">
        <v>55.06</v>
      </c>
      <c r="E60" s="10">
        <v>3431</v>
      </c>
      <c r="F60" s="9" t="s">
        <v>27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55.06</v>
      </c>
      <c r="E61" s="23"/>
      <c r="F61" s="25"/>
      <c r="G61" s="26"/>
    </row>
    <row r="62" spans="1:7" x14ac:dyDescent="0.25">
      <c r="A62" s="9" t="s">
        <v>92</v>
      </c>
      <c r="B62" s="14" t="s">
        <v>93</v>
      </c>
      <c r="C62" s="10" t="s">
        <v>94</v>
      </c>
      <c r="D62" s="18">
        <v>45.92</v>
      </c>
      <c r="E62" s="10">
        <v>3221</v>
      </c>
      <c r="F62" s="9" t="s">
        <v>13</v>
      </c>
      <c r="G62" s="27" t="s">
        <v>14</v>
      </c>
    </row>
    <row r="63" spans="1:7" x14ac:dyDescent="0.25">
      <c r="A63" s="9"/>
      <c r="B63" s="14"/>
      <c r="C63" s="10"/>
      <c r="D63" s="18">
        <v>4938.66</v>
      </c>
      <c r="E63" s="10">
        <v>3222</v>
      </c>
      <c r="F63" s="9" t="s">
        <v>65</v>
      </c>
      <c r="G63" s="28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SUM(D62:D63)</f>
        <v>4984.58</v>
      </c>
      <c r="E64" s="23"/>
      <c r="F64" s="25"/>
      <c r="G64" s="26"/>
    </row>
    <row r="65" spans="1:7" x14ac:dyDescent="0.25">
      <c r="A65" s="9" t="s">
        <v>95</v>
      </c>
      <c r="B65" s="14"/>
      <c r="C65" s="10" t="s">
        <v>96</v>
      </c>
      <c r="D65" s="18">
        <v>17.5</v>
      </c>
      <c r="E65" s="10">
        <v>3232</v>
      </c>
      <c r="F65" s="9" t="s">
        <v>23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17.5</v>
      </c>
      <c r="E66" s="23"/>
      <c r="F66" s="25"/>
      <c r="G66" s="26"/>
    </row>
    <row r="67" spans="1:7" x14ac:dyDescent="0.25">
      <c r="A67" s="9" t="s">
        <v>97</v>
      </c>
      <c r="B67" s="14" t="s">
        <v>98</v>
      </c>
      <c r="C67" s="10" t="s">
        <v>22</v>
      </c>
      <c r="D67" s="18">
        <v>13.99</v>
      </c>
      <c r="E67" s="10">
        <v>3224</v>
      </c>
      <c r="F67" s="9" t="s">
        <v>19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13.99</v>
      </c>
      <c r="E68" s="23"/>
      <c r="F68" s="25"/>
      <c r="G68" s="26"/>
    </row>
    <row r="69" spans="1:7" x14ac:dyDescent="0.25">
      <c r="A69" s="9" t="s">
        <v>99</v>
      </c>
      <c r="B69" s="14" t="s">
        <v>100</v>
      </c>
      <c r="C69" s="10" t="s">
        <v>96</v>
      </c>
      <c r="D69" s="18">
        <v>150.36000000000001</v>
      </c>
      <c r="E69" s="10">
        <v>3221</v>
      </c>
      <c r="F69" s="9" t="s">
        <v>13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150.36000000000001</v>
      </c>
      <c r="E70" s="23"/>
      <c r="F70" s="25"/>
      <c r="G70" s="26"/>
    </row>
    <row r="71" spans="1:7" x14ac:dyDescent="0.25">
      <c r="A71" s="9" t="s">
        <v>104</v>
      </c>
      <c r="B71" s="14" t="s">
        <v>105</v>
      </c>
      <c r="C71" s="10" t="s">
        <v>106</v>
      </c>
      <c r="D71" s="18">
        <v>743.91</v>
      </c>
      <c r="E71" s="10">
        <v>3222</v>
      </c>
      <c r="F71" s="9" t="s">
        <v>65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743.91</v>
      </c>
      <c r="E72" s="23"/>
      <c r="F72" s="25"/>
      <c r="G72" s="26"/>
    </row>
    <row r="73" spans="1:7" x14ac:dyDescent="0.25">
      <c r="A73" s="9" t="s">
        <v>107</v>
      </c>
      <c r="B73" s="14" t="s">
        <v>108</v>
      </c>
      <c r="C73" s="10" t="s">
        <v>26</v>
      </c>
      <c r="D73" s="18">
        <v>203.7</v>
      </c>
      <c r="E73" s="10">
        <v>3222</v>
      </c>
      <c r="F73" s="9" t="s">
        <v>65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203.7</v>
      </c>
      <c r="E74" s="23"/>
      <c r="F74" s="25"/>
      <c r="G74" s="26"/>
    </row>
    <row r="75" spans="1:7" x14ac:dyDescent="0.25">
      <c r="A75" s="9" t="s">
        <v>109</v>
      </c>
      <c r="B75" s="14" t="s">
        <v>110</v>
      </c>
      <c r="C75" s="10" t="s">
        <v>32</v>
      </c>
      <c r="D75" s="18">
        <v>12</v>
      </c>
      <c r="E75" s="10">
        <v>3299</v>
      </c>
      <c r="F75" s="9" t="s">
        <v>51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12</v>
      </c>
      <c r="E76" s="23"/>
      <c r="F76" s="25"/>
      <c r="G76" s="26"/>
    </row>
    <row r="77" spans="1:7" x14ac:dyDescent="0.25">
      <c r="A77" s="9" t="s">
        <v>111</v>
      </c>
      <c r="B77" s="14" t="s">
        <v>112</v>
      </c>
      <c r="C77" s="10" t="s">
        <v>113</v>
      </c>
      <c r="D77" s="18">
        <v>16.59</v>
      </c>
      <c r="E77" s="10">
        <v>3238</v>
      </c>
      <c r="F77" s="9" t="s">
        <v>39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16.59</v>
      </c>
      <c r="E78" s="23"/>
      <c r="F78" s="25"/>
      <c r="G78" s="26"/>
    </row>
    <row r="79" spans="1:7" x14ac:dyDescent="0.25">
      <c r="A79" s="9" t="s">
        <v>114</v>
      </c>
      <c r="B79" s="14" t="s">
        <v>115</v>
      </c>
      <c r="C79" s="10" t="s">
        <v>116</v>
      </c>
      <c r="D79" s="18">
        <v>49.16</v>
      </c>
      <c r="E79" s="10">
        <v>3234</v>
      </c>
      <c r="F79" s="9" t="s">
        <v>68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49.16</v>
      </c>
      <c r="E80" s="23"/>
      <c r="F80" s="25"/>
      <c r="G80" s="26"/>
    </row>
    <row r="81" spans="1:7" x14ac:dyDescent="0.25">
      <c r="A81" s="9"/>
      <c r="B81" s="14"/>
      <c r="C81" s="10"/>
      <c r="D81" s="18">
        <v>136480.26</v>
      </c>
      <c r="E81" s="10">
        <v>3111</v>
      </c>
      <c r="F81" s="9" t="s">
        <v>101</v>
      </c>
      <c r="G81" s="27" t="s">
        <v>14</v>
      </c>
    </row>
    <row r="82" spans="1:7" x14ac:dyDescent="0.25">
      <c r="A82" s="9"/>
      <c r="B82" s="14"/>
      <c r="C82" s="10"/>
      <c r="D82" s="18">
        <v>3373.78</v>
      </c>
      <c r="E82" s="10">
        <v>3113</v>
      </c>
      <c r="F82" s="9" t="s">
        <v>117</v>
      </c>
      <c r="G82" s="28" t="s">
        <v>14</v>
      </c>
    </row>
    <row r="83" spans="1:7" x14ac:dyDescent="0.25">
      <c r="A83" s="9"/>
      <c r="B83" s="14"/>
      <c r="C83" s="10"/>
      <c r="D83" s="18">
        <v>1970.06</v>
      </c>
      <c r="E83" s="10">
        <v>3114</v>
      </c>
      <c r="F83" s="9" t="s">
        <v>118</v>
      </c>
      <c r="G83" s="28" t="s">
        <v>14</v>
      </c>
    </row>
    <row r="84" spans="1:7" x14ac:dyDescent="0.25">
      <c r="A84" s="9"/>
      <c r="B84" s="14"/>
      <c r="C84" s="10"/>
      <c r="D84" s="18">
        <v>24136.5</v>
      </c>
      <c r="E84" s="10">
        <v>3132</v>
      </c>
      <c r="F84" s="9" t="s">
        <v>119</v>
      </c>
      <c r="G84" s="28" t="s">
        <v>14</v>
      </c>
    </row>
    <row r="85" spans="1:7" x14ac:dyDescent="0.25">
      <c r="A85" s="9"/>
      <c r="B85" s="14"/>
      <c r="C85" s="10"/>
      <c r="D85" s="18">
        <v>75</v>
      </c>
      <c r="E85" s="10">
        <v>3211</v>
      </c>
      <c r="F85" s="9" t="s">
        <v>83</v>
      </c>
      <c r="G85" s="28" t="s">
        <v>14</v>
      </c>
    </row>
    <row r="86" spans="1:7" x14ac:dyDescent="0.25">
      <c r="A86" s="9"/>
      <c r="B86" s="14"/>
      <c r="C86" s="10"/>
      <c r="D86" s="18">
        <v>11520.64</v>
      </c>
      <c r="E86" s="10">
        <v>3212</v>
      </c>
      <c r="F86" s="9" t="s">
        <v>102</v>
      </c>
      <c r="G86" s="28" t="s">
        <v>14</v>
      </c>
    </row>
    <row r="87" spans="1:7" x14ac:dyDescent="0.25">
      <c r="A87" s="9"/>
      <c r="B87" s="14"/>
      <c r="C87" s="10"/>
      <c r="D87" s="18">
        <v>215.24</v>
      </c>
      <c r="E87" s="10">
        <v>3214</v>
      </c>
      <c r="F87" s="9" t="s">
        <v>120</v>
      </c>
      <c r="G87" s="28" t="s">
        <v>14</v>
      </c>
    </row>
    <row r="88" spans="1:7" x14ac:dyDescent="0.25">
      <c r="A88" s="9"/>
      <c r="B88" s="14"/>
      <c r="C88" s="10"/>
      <c r="D88" s="18">
        <v>388</v>
      </c>
      <c r="E88" s="10">
        <v>3295</v>
      </c>
      <c r="F88" s="9" t="s">
        <v>103</v>
      </c>
      <c r="G88" s="28" t="s">
        <v>14</v>
      </c>
    </row>
    <row r="89" spans="1:7" x14ac:dyDescent="0.25">
      <c r="A89" s="9"/>
      <c r="B89" s="14"/>
      <c r="C89" s="10"/>
      <c r="D89" s="18">
        <v>90</v>
      </c>
      <c r="E89" s="10">
        <v>3299</v>
      </c>
      <c r="F89" s="9" t="s">
        <v>51</v>
      </c>
      <c r="G89" s="28" t="s">
        <v>14</v>
      </c>
    </row>
    <row r="90" spans="1:7" ht="21" customHeight="1" thickBot="1" x14ac:dyDescent="0.3">
      <c r="A90" s="21" t="s">
        <v>15</v>
      </c>
      <c r="B90" s="22"/>
      <c r="C90" s="23"/>
      <c r="D90" s="24">
        <f>SUM(D81:D89)</f>
        <v>178249.47999999998</v>
      </c>
      <c r="E90" s="23"/>
      <c r="F90" s="25"/>
      <c r="G90" s="26"/>
    </row>
    <row r="91" spans="1:7" ht="15.75" thickBot="1" x14ac:dyDescent="0.3">
      <c r="A91" s="29" t="s">
        <v>121</v>
      </c>
      <c r="B91" s="30"/>
      <c r="C91" s="31"/>
      <c r="D91" s="32">
        <f>SUM(D8,D10,D12,D14,D16,D18,D20,D22,D24,D26,D28,D30,D32,D36,D38,D40,D42,D45,D47,D49,D51,D53,D55,D57,D59,D61,D64,D66,D68,D70,D72,D74,D76,D78,D80,D90)</f>
        <v>203374.03</v>
      </c>
      <c r="E91" s="31"/>
      <c r="F91" s="33"/>
      <c r="G91" s="34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Microsoft</cp:lastModifiedBy>
  <dcterms:created xsi:type="dcterms:W3CDTF">2024-03-05T11:42:46Z</dcterms:created>
  <dcterms:modified xsi:type="dcterms:W3CDTF">2025-04-09T05:36:52Z</dcterms:modified>
</cp:coreProperties>
</file>