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T OBJAVE TROŠENJA NN 59 23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105" i="1" l="1"/>
  <c r="D95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<sst xmlns="http://schemas.openxmlformats.org/spreadsheetml/2006/main" count="293" uniqueCount="149">
  <si>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</si>
  <si>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</si>
  <si>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</si>
  <si>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</si>
  <si>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</si>
  <si>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</si>
  <si>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</si>
  <si>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</si>
  <si>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</si>
  <si>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01.02.2025 Do 28.02.2025</t>
  </si>
  <si>
    <t>HUROŠ - hrv. udruga ravnatelja osnovnih škola</t>
  </si>
  <si>
    <t>97748123085</t>
  </si>
  <si>
    <t>10040 Zagreb</t>
  </si>
  <si>
    <t>ČLANARINE</t>
  </si>
  <si>
    <t>Osnovna škola Dubrava</t>
  </si>
  <si>
    <t>Ukupno:</t>
  </si>
  <si>
    <t>KTC d.d.</t>
  </si>
  <si>
    <t>95970838122</t>
  </si>
  <si>
    <t>43000 Bjelovar</t>
  </si>
  <si>
    <t>MATERIJAL I DIJELOVI ZA TEKUĆE I INVESTICIJSKO ODRŽAVANJE</t>
  </si>
  <si>
    <t>Servis i trgovina el. kućanskih aparata i rez. dijelova</t>
  </si>
  <si>
    <t>95285853459</t>
  </si>
  <si>
    <t>43240 Čazma</t>
  </si>
  <si>
    <t>USLUGE TEKUĆEG I INVESTICIJSKOG ODRŽAVANJA</t>
  </si>
  <si>
    <t>ZABA - ZAGREBAČKA BANKA ZAGREB</t>
  </si>
  <si>
    <t>92963223473</t>
  </si>
  <si>
    <t>10000 Zagreb</t>
  </si>
  <si>
    <t>BANKARSKE USLUGE I USLUGE PLATNOG PROMETA</t>
  </si>
  <si>
    <t>LJEPOTA ZDRAVLJA d.o.o.</t>
  </si>
  <si>
    <t>92486089820</t>
  </si>
  <si>
    <t>49246 Marija Bistrica</t>
  </si>
  <si>
    <t>UREDSKI MATERIJAL I OSTALI MATERIJALNI RASHODI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</si>
  <si>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</si>
  <si>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</si>
  <si>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</si>
  <si>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</si>
  <si>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</si>
  <si>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</si>
  <si>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</si>
  <si>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Muller</t>
  </si>
  <si>
    <t>84698789700</t>
  </si>
  <si>
    <t>10020 Zagreb</t>
  </si>
  <si>
    <t>KERMEK d.o.o.</t>
  </si>
  <si>
    <t>84577755011</t>
  </si>
  <si>
    <t>40000 Čakovec</t>
  </si>
  <si>
    <t>TEPIH CENTAR</t>
  </si>
  <si>
    <t>82118227192</t>
  </si>
  <si>
    <t>SITNI INVENTAR I AUTO GUME</t>
  </si>
  <si>
    <t>HT - Hrvatski Telekom d.d.</t>
  </si>
  <si>
    <t>81793146560</t>
  </si>
  <si>
    <t>10135 Zagreb</t>
  </si>
  <si>
    <t>BUTAN PLIN d.o.o.</t>
  </si>
  <si>
    <t>80051835685</t>
  </si>
  <si>
    <t>52466 Novigrad</t>
  </si>
  <si>
    <t>ZAKUPNINE I NAJAMNINE</t>
  </si>
  <si>
    <t>Krklec promet d.o.o.</t>
  </si>
  <si>
    <t>79101135706</t>
  </si>
  <si>
    <t>10340 Vrbovec</t>
  </si>
  <si>
    <t>HZOS - Hrv. zajednica osnovnih škola</t>
  </si>
  <si>
    <t>78661516143</t>
  </si>
  <si>
    <t>ĐURAN TRGOVINA d.o.o.</t>
  </si>
  <si>
    <t>77192443912</t>
  </si>
  <si>
    <t>PARTNER - zaštita d.o.o.</t>
  </si>
  <si>
    <t>74703557839</t>
  </si>
  <si>
    <t>OSTALE USLUGE</t>
  </si>
  <si>
    <t>Arrakis d.o.o.</t>
  </si>
  <si>
    <t>74100689179</t>
  </si>
  <si>
    <t>10010 Zagreb</t>
  </si>
  <si>
    <t>POSLOVNI OBJEKTI</t>
  </si>
  <si>
    <t>PEVEX d.d.</t>
  </si>
  <si>
    <t>73660371074</t>
  </si>
  <si>
    <t>Ostali nespomenuti rashodi poslovanja</t>
  </si>
  <si>
    <t>Čvor d.o.o.</t>
  </si>
  <si>
    <t>72793634017</t>
  </si>
  <si>
    <t>Optimus Lab d.o.o.</t>
  </si>
  <si>
    <t>71981294715</t>
  </si>
  <si>
    <t>BAUHAUS</t>
  </si>
  <si>
    <t>71642207963</t>
  </si>
  <si>
    <t>10090 Zagreb</t>
  </si>
  <si>
    <t>NAKLADA SLAP d.o.o.</t>
  </si>
  <si>
    <t>70108447975</t>
  </si>
  <si>
    <t>10450 Jastrebarsko</t>
  </si>
  <si>
    <t>JYSK d.o.o.</t>
  </si>
  <si>
    <t>64729046835</t>
  </si>
  <si>
    <t>TRETINJAK MATO - SPOREDNO ZANIMANJE</t>
  </si>
  <si>
    <t>HEP OPSKRBA</t>
  </si>
  <si>
    <t>63073332379</t>
  </si>
  <si>
    <t>ENERGIJA</t>
  </si>
  <si>
    <t>DUBROVNIK SUN</t>
  </si>
  <si>
    <t>60174672203</t>
  </si>
  <si>
    <t>20000 Dubrovnik</t>
  </si>
  <si>
    <t>SABLIĆ d.o.o.</t>
  </si>
  <si>
    <t>58102480116</t>
  </si>
  <si>
    <t>10342 Dubrava</t>
  </si>
  <si>
    <t>REPREZENTACIJA</t>
  </si>
  <si>
    <t>VODOOPSKRBA I ODVODNJA Zagrebačke županije d.o.o.</t>
  </si>
  <si>
    <t>54189804734</t>
  </si>
  <si>
    <t>KOMUNALNE USLUGE</t>
  </si>
  <si>
    <t>STANOGRAD STUDIO d.o.o.</t>
  </si>
  <si>
    <t>52281734807</t>
  </si>
  <si>
    <t>EKO-FLOR PLUS d.o.o.</t>
  </si>
  <si>
    <t>50730247993</t>
  </si>
  <si>
    <t>49243 Oroslavlje</t>
  </si>
  <si>
    <t>Glas Koncila</t>
  </si>
  <si>
    <t>42821159693</t>
  </si>
  <si>
    <t>10001 Zagreb</t>
  </si>
  <si>
    <t>AQUAVENTUS D.O.O.</t>
  </si>
  <si>
    <t>40313098111</t>
  </si>
  <si>
    <t>INSTRUKTAŽNI CENTAR</t>
  </si>
  <si>
    <t>39852648199</t>
  </si>
  <si>
    <t>48260 Križevci</t>
  </si>
  <si>
    <t>STRUČNO USAVRŠAVANJE ZAPOSLENIKA</t>
  </si>
  <si>
    <t>METRO Cash &amp; Carry d.o.o.</t>
  </si>
  <si>
    <t>38016445738</t>
  </si>
  <si>
    <t>MATERIJAL I SIROVINE</t>
  </si>
  <si>
    <t>MEĐIMURJE-PLIN d.o.o.</t>
  </si>
  <si>
    <t>29035933600</t>
  </si>
  <si>
    <t>DUKAT mliječna industrija d.d.</t>
  </si>
  <si>
    <t>25457712630</t>
  </si>
  <si>
    <t>Naknade građanima i kućanstvima u naravi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</si>
  <si>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</si>
  <si>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</si>
  <si>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</si>
  <si>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</si>
  <si>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</si>
  <si>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</si>
  <si>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IKEA Hrvatska d.o.o.</t>
  </si>
  <si>
    <t>21523879111</t>
  </si>
  <si>
    <t>10361 Sesvete</t>
  </si>
  <si>
    <t>LJEKARNE JOUKHADAR</t>
  </si>
  <si>
    <t>12767193532</t>
  </si>
  <si>
    <t>10431 Sveta nedelja</t>
  </si>
  <si>
    <t>Plaće za redovan rad</t>
  </si>
  <si>
    <t>Ostali rashodi za zaposlene</t>
  </si>
  <si>
    <t>Naknade za prijevoz, rad na terenu i odvojen život</t>
  </si>
  <si>
    <t>Pristojbe i naknade</t>
  </si>
  <si>
    <t>TEDI poslovanje d.o.o.</t>
  </si>
  <si>
    <t>05614216244</t>
  </si>
  <si>
    <t>Logon d.o.o.</t>
  </si>
  <si>
    <t>04466015757</t>
  </si>
  <si>
    <t>42230 Ludbreg</t>
  </si>
  <si>
    <t>KOMUNALAC VRBOVEC d.o.o.</t>
  </si>
  <si>
    <t>01537106865</t>
  </si>
  <si>
    <t>10340 VRBOVEC</t>
  </si>
  <si>
    <t>Plaće za prekovremeni rad</t>
  </si>
  <si>
    <t>Plaće za posebne uvjete rada</t>
  </si>
  <si>
    <t>Doprinosi za obvezno zdravstveno osiguranje</t>
  </si>
  <si>
    <t>Službena putovanja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</si>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</sst>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zoomScaleNormal="100" workbookViewId="0">
      <selection activeCell="F1" sqref="F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19.47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19.47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62.9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62.9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11.66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81.599999999999994</v>
      </c>
      <c r="E15" s="10">
        <v>3221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81.599999999999994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43.59</v>
      </c>
      <c r="E17" s="10">
        <v>3231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43.59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26</v>
      </c>
      <c r="D19" s="18">
        <v>1.66</v>
      </c>
      <c r="E19" s="10">
        <v>3238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52.35</v>
      </c>
      <c r="E21" s="10">
        <v>3221</v>
      </c>
      <c r="F21" s="9" t="s">
        <v>31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52.35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431.78</v>
      </c>
      <c r="E23" s="10">
        <v>3221</v>
      </c>
      <c r="F23" s="9" t="s">
        <v>31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431.78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26</v>
      </c>
      <c r="D25" s="18">
        <v>100.3</v>
      </c>
      <c r="E25" s="10">
        <v>3225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100.3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272.45</v>
      </c>
      <c r="E27" s="10">
        <v>3231</v>
      </c>
      <c r="F27" s="9" t="s">
        <v>35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272.45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43.14</v>
      </c>
      <c r="E29" s="10">
        <v>3235</v>
      </c>
      <c r="F29" s="9" t="s">
        <v>54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43.14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57</v>
      </c>
      <c r="D31" s="18">
        <v>53.75</v>
      </c>
      <c r="E31" s="10">
        <v>3224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53.75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26</v>
      </c>
      <c r="D33" s="18">
        <v>55</v>
      </c>
      <c r="E33" s="10">
        <v>3294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55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22</v>
      </c>
      <c r="D35" s="18">
        <v>21.36</v>
      </c>
      <c r="E35" s="10">
        <v>3224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21.36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26</v>
      </c>
      <c r="D37" s="18">
        <v>24.89</v>
      </c>
      <c r="E37" s="10">
        <v>3239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24.89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9925</v>
      </c>
      <c r="E39" s="10">
        <v>4212</v>
      </c>
      <c r="F39" s="9" t="s">
        <v>68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9925</v>
      </c>
      <c r="E40" s="23"/>
      <c r="F40" s="25"/>
      <c r="G40" s="26"/>
    </row>
    <row r="41" spans="1:7" x14ac:dyDescent="0.25">
      <c r="A41" s="9" t="s">
        <v>69</v>
      </c>
      <c r="B41" s="14" t="s">
        <v>70</v>
      </c>
      <c r="C41" s="10" t="s">
        <v>57</v>
      </c>
      <c r="D41" s="18">
        <v>6.26</v>
      </c>
      <c r="E41" s="10">
        <v>3221</v>
      </c>
      <c r="F41" s="9" t="s">
        <v>31</v>
      </c>
      <c r="G41" s="27" t="s">
        <v>14</v>
      </c>
    </row>
    <row r="42" spans="1:7" x14ac:dyDescent="0.25">
      <c r="A42" s="9"/>
      <c r="B42" s="14"/>
      <c r="C42" s="10"/>
      <c r="D42" s="18">
        <v>35.979999999999997</v>
      </c>
      <c r="E42" s="10">
        <v>3299</v>
      </c>
      <c r="F42" s="9" t="s">
        <v>71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42.239999999999995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18</v>
      </c>
      <c r="D44" s="18">
        <v>59.73</v>
      </c>
      <c r="E44" s="10">
        <v>3299</v>
      </c>
      <c r="F44" s="9" t="s">
        <v>71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59.73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44</v>
      </c>
      <c r="D46" s="18">
        <v>100</v>
      </c>
      <c r="E46" s="10">
        <v>3238</v>
      </c>
      <c r="F46" s="9" t="s">
        <v>38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100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78</v>
      </c>
      <c r="D48" s="18">
        <v>362.75</v>
      </c>
      <c r="E48" s="10">
        <v>3224</v>
      </c>
      <c r="F48" s="9" t="s">
        <v>19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362.75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540.47</v>
      </c>
      <c r="E50" s="10">
        <v>3221</v>
      </c>
      <c r="F50" s="9" t="s">
        <v>31</v>
      </c>
      <c r="G50" s="27" t="s">
        <v>14</v>
      </c>
    </row>
    <row r="51" spans="1:7" x14ac:dyDescent="0.25">
      <c r="A51" s="9"/>
      <c r="B51" s="14"/>
      <c r="C51" s="10"/>
      <c r="D51" s="18">
        <v>5.91</v>
      </c>
      <c r="E51" s="10">
        <v>3299</v>
      </c>
      <c r="F51" s="9" t="s">
        <v>71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546.38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26</v>
      </c>
      <c r="D53" s="18">
        <v>55</v>
      </c>
      <c r="E53" s="10">
        <v>3299</v>
      </c>
      <c r="F53" s="9" t="s">
        <v>71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55</v>
      </c>
      <c r="E54" s="23"/>
      <c r="F54" s="25"/>
      <c r="G54" s="26"/>
    </row>
    <row r="55" spans="1:7" x14ac:dyDescent="0.25">
      <c r="A55" s="9" t="s">
        <v>84</v>
      </c>
      <c r="B55" s="14"/>
      <c r="C55" s="10" t="s">
        <v>57</v>
      </c>
      <c r="D55" s="18">
        <v>96</v>
      </c>
      <c r="E55" s="10">
        <v>3232</v>
      </c>
      <c r="F55" s="9" t="s">
        <v>23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96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26</v>
      </c>
      <c r="D57" s="18">
        <v>3297.19</v>
      </c>
      <c r="E57" s="10">
        <v>3223</v>
      </c>
      <c r="F57" s="9" t="s">
        <v>87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3297.19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304.5</v>
      </c>
      <c r="E59" s="10">
        <v>3299</v>
      </c>
      <c r="F59" s="9" t="s">
        <v>71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304.5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67.91</v>
      </c>
      <c r="E61" s="10">
        <v>3293</v>
      </c>
      <c r="F61" s="9" t="s">
        <v>94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67.91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26</v>
      </c>
      <c r="D63" s="18">
        <v>175.25</v>
      </c>
      <c r="E63" s="10">
        <v>3234</v>
      </c>
      <c r="F63" s="9" t="s">
        <v>97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175.25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26</v>
      </c>
      <c r="D65" s="18">
        <v>1150</v>
      </c>
      <c r="E65" s="10">
        <v>4212</v>
      </c>
      <c r="F65" s="9" t="s">
        <v>68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1150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102</v>
      </c>
      <c r="D67" s="18">
        <v>23.63</v>
      </c>
      <c r="E67" s="10">
        <v>3234</v>
      </c>
      <c r="F67" s="9" t="s">
        <v>97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23.63</v>
      </c>
      <c r="E68" s="23"/>
      <c r="F68" s="25"/>
      <c r="G68" s="26"/>
    </row>
    <row r="69" spans="1:7" x14ac:dyDescent="0.25">
      <c r="A69" s="9" t="s">
        <v>103</v>
      </c>
      <c r="B69" s="14" t="s">
        <v>104</v>
      </c>
      <c r="C69" s="10" t="s">
        <v>105</v>
      </c>
      <c r="D69" s="18">
        <v>17.100000000000001</v>
      </c>
      <c r="E69" s="10">
        <v>3299</v>
      </c>
      <c r="F69" s="9" t="s">
        <v>71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17.100000000000001</v>
      </c>
      <c r="E70" s="23"/>
      <c r="F70" s="25"/>
      <c r="G70" s="26"/>
    </row>
    <row r="71" spans="1:7" x14ac:dyDescent="0.25">
      <c r="A71" s="9" t="s">
        <v>106</v>
      </c>
      <c r="B71" s="14" t="s">
        <v>107</v>
      </c>
      <c r="C71" s="10" t="s">
        <v>57</v>
      </c>
      <c r="D71" s="18">
        <v>12</v>
      </c>
      <c r="E71" s="10">
        <v>3224</v>
      </c>
      <c r="F71" s="9" t="s">
        <v>19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12</v>
      </c>
      <c r="E72" s="23"/>
      <c r="F72" s="25"/>
      <c r="G72" s="26"/>
    </row>
    <row r="73" spans="1:7" x14ac:dyDescent="0.25">
      <c r="A73" s="9" t="s">
        <v>108</v>
      </c>
      <c r="B73" s="14" t="s">
        <v>109</v>
      </c>
      <c r="C73" s="10" t="s">
        <v>110</v>
      </c>
      <c r="D73" s="18">
        <v>568.75</v>
      </c>
      <c r="E73" s="10">
        <v>3213</v>
      </c>
      <c r="F73" s="9" t="s">
        <v>111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568.75</v>
      </c>
      <c r="E74" s="23"/>
      <c r="F74" s="25"/>
      <c r="G74" s="26"/>
    </row>
    <row r="75" spans="1:7" x14ac:dyDescent="0.25">
      <c r="A75" s="9" t="s">
        <v>112</v>
      </c>
      <c r="B75" s="14" t="s">
        <v>113</v>
      </c>
      <c r="C75" s="10" t="s">
        <v>78</v>
      </c>
      <c r="D75" s="18">
        <v>61.26</v>
      </c>
      <c r="E75" s="10">
        <v>3221</v>
      </c>
      <c r="F75" s="9" t="s">
        <v>31</v>
      </c>
      <c r="G75" s="27" t="s">
        <v>14</v>
      </c>
    </row>
    <row r="76" spans="1:7" x14ac:dyDescent="0.25">
      <c r="A76" s="9"/>
      <c r="B76" s="14"/>
      <c r="C76" s="10"/>
      <c r="D76" s="18">
        <v>323.3</v>
      </c>
      <c r="E76" s="10">
        <v>3222</v>
      </c>
      <c r="F76" s="9" t="s">
        <v>114</v>
      </c>
      <c r="G76" s="28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SUM(D75:D76)</f>
        <v>384.56</v>
      </c>
      <c r="E77" s="23"/>
      <c r="F77" s="25"/>
      <c r="G77" s="26"/>
    </row>
    <row r="78" spans="1:7" x14ac:dyDescent="0.25">
      <c r="A78" s="9" t="s">
        <v>115</v>
      </c>
      <c r="B78" s="14" t="s">
        <v>116</v>
      </c>
      <c r="C78" s="10" t="s">
        <v>44</v>
      </c>
      <c r="D78" s="18">
        <v>3502.69</v>
      </c>
      <c r="E78" s="10">
        <v>3223</v>
      </c>
      <c r="F78" s="9" t="s">
        <v>87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3502.69</v>
      </c>
      <c r="E79" s="23"/>
      <c r="F79" s="25"/>
      <c r="G79" s="26"/>
    </row>
    <row r="80" spans="1:7" x14ac:dyDescent="0.25">
      <c r="A80" s="9" t="s">
        <v>117</v>
      </c>
      <c r="B80" s="14" t="s">
        <v>118</v>
      </c>
      <c r="C80" s="10" t="s">
        <v>26</v>
      </c>
      <c r="D80" s="18">
        <v>704.93</v>
      </c>
      <c r="E80" s="10">
        <v>3722</v>
      </c>
      <c r="F80" s="9" t="s">
        <v>119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704.93</v>
      </c>
      <c r="E81" s="23"/>
      <c r="F81" s="25"/>
      <c r="G81" s="26"/>
    </row>
    <row r="82" spans="1:7" x14ac:dyDescent="0.25">
      <c r="A82" s="9" t="s">
        <v>120</v>
      </c>
      <c r="B82" s="14" t="s">
        <v>121</v>
      </c>
      <c r="C82" s="10" t="s">
        <v>122</v>
      </c>
      <c r="D82" s="18">
        <v>28.87</v>
      </c>
      <c r="E82" s="10">
        <v>3431</v>
      </c>
      <c r="F82" s="9" t="s">
        <v>27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28.87</v>
      </c>
      <c r="E83" s="23"/>
      <c r="F83" s="25"/>
      <c r="G83" s="26"/>
    </row>
    <row r="84" spans="1:7" x14ac:dyDescent="0.25">
      <c r="A84" s="9" t="s">
        <v>123</v>
      </c>
      <c r="B84" s="14" t="s">
        <v>124</v>
      </c>
      <c r="C84" s="10" t="s">
        <v>125</v>
      </c>
      <c r="D84" s="18">
        <v>101.51</v>
      </c>
      <c r="E84" s="10">
        <v>3221</v>
      </c>
      <c r="F84" s="9" t="s">
        <v>31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101.51</v>
      </c>
      <c r="E85" s="23"/>
      <c r="F85" s="25"/>
      <c r="G85" s="26"/>
    </row>
    <row r="86" spans="1:7" x14ac:dyDescent="0.25">
      <c r="A86" s="9" t="s">
        <v>126</v>
      </c>
      <c r="B86" s="14" t="s">
        <v>127</v>
      </c>
      <c r="C86" s="10" t="s">
        <v>128</v>
      </c>
      <c r="D86" s="18">
        <v>7.99</v>
      </c>
      <c r="E86" s="10">
        <v>3224</v>
      </c>
      <c r="F86" s="9" t="s">
        <v>19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7.99</v>
      </c>
      <c r="E87" s="23"/>
      <c r="F87" s="25"/>
      <c r="G87" s="26"/>
    </row>
    <row r="88" spans="1:7" x14ac:dyDescent="0.25">
      <c r="A88" s="9" t="s">
        <v>129</v>
      </c>
      <c r="B88" s="14" t="s">
        <v>130</v>
      </c>
      <c r="C88" s="10" t="s">
        <v>131</v>
      </c>
      <c r="D88" s="18">
        <v>41.97</v>
      </c>
      <c r="E88" s="10">
        <v>3222</v>
      </c>
      <c r="F88" s="9" t="s">
        <v>114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41.97</v>
      </c>
      <c r="E89" s="23"/>
      <c r="F89" s="25"/>
      <c r="G89" s="26"/>
    </row>
    <row r="90" spans="1:7" x14ac:dyDescent="0.25">
      <c r="A90" s="9" t="s">
        <v>136</v>
      </c>
      <c r="B90" s="14" t="s">
        <v>137</v>
      </c>
      <c r="C90" s="10" t="s">
        <v>57</v>
      </c>
      <c r="D90" s="18">
        <v>25.9</v>
      </c>
      <c r="E90" s="10">
        <v>3299</v>
      </c>
      <c r="F90" s="9" t="s">
        <v>71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25.9</v>
      </c>
      <c r="E91" s="23"/>
      <c r="F91" s="25"/>
      <c r="G91" s="26"/>
    </row>
    <row r="92" spans="1:7" x14ac:dyDescent="0.25">
      <c r="A92" s="9" t="s">
        <v>138</v>
      </c>
      <c r="B92" s="14" t="s">
        <v>139</v>
      </c>
      <c r="C92" s="10" t="s">
        <v>140</v>
      </c>
      <c r="D92" s="18">
        <v>16.59</v>
      </c>
      <c r="E92" s="10">
        <v>3238</v>
      </c>
      <c r="F92" s="9" t="s">
        <v>38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16.59</v>
      </c>
      <c r="E93" s="23"/>
      <c r="F93" s="25"/>
      <c r="G93" s="26"/>
    </row>
    <row r="94" spans="1:7" x14ac:dyDescent="0.25">
      <c r="A94" s="9" t="s">
        <v>141</v>
      </c>
      <c r="B94" s="14" t="s">
        <v>142</v>
      </c>
      <c r="C94" s="10" t="s">
        <v>143</v>
      </c>
      <c r="D94" s="18">
        <v>164.63</v>
      </c>
      <c r="E94" s="10">
        <v>3234</v>
      </c>
      <c r="F94" s="9" t="s">
        <v>97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164.63</v>
      </c>
      <c r="E95" s="23"/>
      <c r="F95" s="25"/>
      <c r="G95" s="26"/>
    </row>
    <row r="96" spans="1:7" x14ac:dyDescent="0.25">
      <c r="A96" s="9"/>
      <c r="B96" s="14"/>
      <c r="C96" s="10"/>
      <c r="D96" s="18">
        <v>135487.29999999999</v>
      </c>
      <c r="E96" s="10">
        <v>3111</v>
      </c>
      <c r="F96" s="9" t="s">
        <v>132</v>
      </c>
      <c r="G96" s="27" t="s">
        <v>14</v>
      </c>
    </row>
    <row r="97" spans="1:7" x14ac:dyDescent="0.25">
      <c r="A97" s="9"/>
      <c r="B97" s="14"/>
      <c r="C97" s="10"/>
      <c r="D97" s="18">
        <v>1874.23</v>
      </c>
      <c r="E97" s="10">
        <v>3113</v>
      </c>
      <c r="F97" s="9" t="s">
        <v>144</v>
      </c>
      <c r="G97" s="28" t="s">
        <v>14</v>
      </c>
    </row>
    <row r="98" spans="1:7" x14ac:dyDescent="0.25">
      <c r="A98" s="9"/>
      <c r="B98" s="14"/>
      <c r="C98" s="10"/>
      <c r="D98" s="18">
        <v>1609.54</v>
      </c>
      <c r="E98" s="10">
        <v>3114</v>
      </c>
      <c r="F98" s="9" t="s">
        <v>145</v>
      </c>
      <c r="G98" s="28" t="s">
        <v>14</v>
      </c>
    </row>
    <row r="99" spans="1:7" x14ac:dyDescent="0.25">
      <c r="A99" s="9"/>
      <c r="B99" s="14"/>
      <c r="C99" s="35"/>
      <c r="D99" s="18">
        <v>1052.57</v>
      </c>
      <c r="E99" s="10">
        <v>3121</v>
      </c>
      <c r="F99" s="9" t="s">
        <v>133</v>
      </c>
      <c r="G99" s="28" t="s">
        <v>14</v>
      </c>
    </row>
    <row r="100" spans="1:7" x14ac:dyDescent="0.25">
      <c r="A100" s="9"/>
      <c r="B100" s="14"/>
      <c r="C100" s="10"/>
      <c r="D100" s="18">
        <v>23162.27</v>
      </c>
      <c r="E100" s="10">
        <v>3132</v>
      </c>
      <c r="F100" s="9" t="s">
        <v>146</v>
      </c>
      <c r="G100" s="28" t="s">
        <v>14</v>
      </c>
    </row>
    <row r="101" spans="1:7" x14ac:dyDescent="0.25">
      <c r="A101" s="9"/>
      <c r="B101" s="14"/>
      <c r="C101" s="10"/>
      <c r="D101" s="18">
        <v>30</v>
      </c>
      <c r="E101" s="10">
        <v>3211</v>
      </c>
      <c r="F101" s="9" t="s">
        <v>147</v>
      </c>
      <c r="G101" s="28" t="s">
        <v>14</v>
      </c>
    </row>
    <row r="102" spans="1:7" x14ac:dyDescent="0.25">
      <c r="A102" s="9"/>
      <c r="B102" s="14"/>
      <c r="C102" s="10"/>
      <c r="D102" s="18">
        <v>8292.35</v>
      </c>
      <c r="E102" s="10">
        <v>3212</v>
      </c>
      <c r="F102" s="9" t="s">
        <v>134</v>
      </c>
      <c r="G102" s="28" t="s">
        <v>14</v>
      </c>
    </row>
    <row r="103" spans="1:7" x14ac:dyDescent="0.25">
      <c r="A103" s="9"/>
      <c r="B103" s="14"/>
      <c r="C103" s="10"/>
      <c r="D103" s="18">
        <v>388</v>
      </c>
      <c r="E103" s="10">
        <v>3295</v>
      </c>
      <c r="F103" s="9" t="s">
        <v>135</v>
      </c>
      <c r="G103" s="28" t="s">
        <v>14</v>
      </c>
    </row>
    <row r="104" spans="1:7" x14ac:dyDescent="0.25">
      <c r="A104" s="9"/>
      <c r="B104" s="14"/>
      <c r="C104" s="10"/>
      <c r="D104" s="18">
        <v>58.04</v>
      </c>
      <c r="E104" s="10">
        <v>3299</v>
      </c>
      <c r="F104" s="9" t="s">
        <v>71</v>
      </c>
      <c r="G104" s="28" t="s">
        <v>14</v>
      </c>
    </row>
    <row r="105" spans="1:7" ht="21" customHeight="1" thickBot="1" x14ac:dyDescent="0.3">
      <c r="A105" s="21" t="s">
        <v>15</v>
      </c>
      <c r="B105" s="22"/>
      <c r="C105" s="23"/>
      <c r="D105" s="24">
        <f>SUM(D96:D104)</f>
        <v>171954.30000000002</v>
      </c>
      <c r="E105" s="23"/>
      <c r="F105" s="25"/>
      <c r="G105" s="26"/>
    </row>
    <row r="106" spans="1:7" ht="15.75" thickBot="1" x14ac:dyDescent="0.3">
      <c r="A106" s="29" t="s">
        <v>148</v>
      </c>
      <c r="B106" s="30"/>
      <c r="C106" s="31"/>
      <c r="D106" s="32">
        <f>SUM(D8,D10,D12,D14,D16,D18,D20,D22,D24,D26,D28,D30,D32,D34,D36,D38,D40,D43,D45,D47,D49,D52,D54,D56,D58,D60,D62,D64,D66,D68,D70,D72,D74,D77,D79,D81,D83,D85,D87,D89,D91,D93,D95,D105)</f>
        <v>195083.27000000002</v>
      </c>
      <c r="E106" s="31"/>
      <c r="F106" s="33"/>
      <c r="G106" s="34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2025-03-18T23:59:33Z</dcterms:modified>
</cp:coreProperties>
</file>