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marijana_kozumplik-kemenovic_skole_hr/Documents/Documents/NOVA ŠKOLSKA GODINA/JAVNA OBJAVA INFORMACIJA O TROŠENJU SREDSTAVA/"/>
    </mc:Choice>
  </mc:AlternateContent>
  <xr:revisionPtr revIDLastSave="0" documentId="8_{42E83E60-1CCD-4135-8B65-75979B653397}" xr6:coauthVersionLast="37" xr6:coauthVersionMax="37" xr10:uidLastSave="{00000000-0000-0000-0000-000000000000}"/>
  <bookViews>
    <workbookView xWindow="0" yWindow="0" windowWidth="23040" windowHeight="8484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D63" i="1"/>
  <c r="D61" i="1"/>
  <c r="D59" i="1"/>
  <c r="D57" i="1"/>
  <c r="D55" i="1"/>
  <c r="D53" i="1"/>
  <c r="D51" i="1"/>
  <c r="D49" i="1"/>
  <c r="D46" i="1"/>
  <c r="D44" i="1"/>
  <c r="D42" i="1"/>
  <c r="D40" i="1"/>
  <c r="D38" i="1"/>
  <c r="D36" i="1"/>
  <c r="D34" i="1"/>
  <c r="D32" i="1"/>
  <c r="D30" i="1"/>
  <c r="D28" i="1"/>
  <c r="D26" i="1"/>
  <c r="D23" i="1"/>
  <c r="D21" i="1"/>
  <c r="D19" i="1"/>
  <c r="D17" i="1"/>
  <c r="D15" i="1"/>
  <c r="D13" i="1"/>
  <c r="D10" i="1"/>
  <c r="D8" i="1"/>
  <c r="D72" i="1" l="1"/>
</calcChain>
</file>

<file path=xl/sharedStrings.xml><?xml version="1.0" encoding="utf-8"?>
<sst xmlns="http://schemas.openxmlformats.org/spreadsheetml/2006/main" count="194" uniqueCount="101">
  <si>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</si>
  <si>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</si>
  <si>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</si>
  <si>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</si>
  <si>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</si>
  <si>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</si>
  <si>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</si>
  <si>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</si>
  <si>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Dubrava_x000D_
Svete Margarete 15_x000D_
10342 Dubrava_x000D_
Tel: +38512726200    Fax: +38512726200 _x000D_
OIB: 79101135706_x000D_
Mail: os-dubrava@os-dubrava.skole.hr_x000D_
IBAN: HR1524020061100725397</t>
  </si>
  <si>
    <t>Isplata Sredstava Za Razdoblje: 01.01.2025 Do 31.01.2025</t>
  </si>
  <si>
    <t>ZABA - ZAGREBAČKA BANKA ZAGREB</t>
  </si>
  <si>
    <t>92963223473</t>
  </si>
  <si>
    <t>10000 Zagreb</t>
  </si>
  <si>
    <t>BANKARSKE USLUGE I USLUGE PLATNOG PROMETA</t>
  </si>
  <si>
    <t>Osnovna škola Dubrava</t>
  </si>
  <si>
    <t>Ukupno:</t>
  </si>
  <si>
    <t>PLODINE d.d.</t>
  </si>
  <si>
    <t>92510683607</t>
  </si>
  <si>
    <t>51000 Rijeka</t>
  </si>
  <si>
    <t>MATERIJAL I SIROVINE</t>
  </si>
  <si>
    <t>FINA - Financijska agencija</t>
  </si>
  <si>
    <t>85821130368</t>
  </si>
  <si>
    <t>RAČUNALNE USLUGE</t>
  </si>
  <si>
    <t>Ostali nespomenuti rashodi poslovanja</t>
  </si>
  <si>
    <t>HT - Hrvatski Telekom d.d.</t>
  </si>
  <si>
    <t>81793146560</t>
  </si>
  <si>
    <t>10135 Zagreb</t>
  </si>
  <si>
    <t>USLUGE TELEFONA, POŠTE I PRIJEVOZA</t>
  </si>
  <si>
    <t>BUTAN PLIN d.o.o.</t>
  </si>
  <si>
    <t>80051835685</t>
  </si>
  <si>
    <t>52466 Novigrad</t>
  </si>
  <si>
    <t>ENERGIJA</t>
  </si>
  <si>
    <t>ĐURAN TRGOVINA d.o.o.</t>
  </si>
  <si>
    <t>77192443912</t>
  </si>
  <si>
    <t>43240 Čazma</t>
  </si>
  <si>
    <t>MATERIJAL I DIJELOVI ZA TEKUĆE I INVESTICIJSKO ODRŽAVANJE</t>
  </si>
  <si>
    <t>BADROV D. d.o.o.</t>
  </si>
  <si>
    <t>75790351899</t>
  </si>
  <si>
    <t>10342 Dubrava</t>
  </si>
  <si>
    <t>UREDSKI MATERIJAL I OSTALI MATERIJALNI RASHODI</t>
  </si>
  <si>
    <t>PARTNER - zaštita d.o.o.</t>
  </si>
  <si>
    <t>74703557839</t>
  </si>
  <si>
    <t>OSTALE USLUGE</t>
  </si>
  <si>
    <t>PEVEX d.d.</t>
  </si>
  <si>
    <t>73660371074</t>
  </si>
  <si>
    <t>10340 Vrbovec</t>
  </si>
  <si>
    <t>SITNI INVENTAR I AUTO GUME</t>
  </si>
  <si>
    <t>Optimus Lab d.o.o.</t>
  </si>
  <si>
    <t>71981294715</t>
  </si>
  <si>
    <t>40000 Čakovec</t>
  </si>
  <si>
    <t>Lidl Hrvatska d.o.o.</t>
  </si>
  <si>
    <t>66089976432</t>
  </si>
  <si>
    <t>10410 Velika Gorica</t>
  </si>
  <si>
    <t>SABLIĆ d.o.o.</t>
  </si>
  <si>
    <t>58102480116</t>
  </si>
  <si>
    <t>VODOOPSKRBA I ODVODNJA Zagrebačke županije d.o.o.</t>
  </si>
  <si>
    <t>54189804734</t>
  </si>
  <si>
    <t>KOMUNALNE USLUGE</t>
  </si>
  <si>
    <t>EKO-FLOR PLUS d.o.o.</t>
  </si>
  <si>
    <t>50730247993</t>
  </si>
  <si>
    <t>49243 Oroslavlje</t>
  </si>
  <si>
    <t>VINDIJA d.d.</t>
  </si>
  <si>
    <t>44138062462</t>
  </si>
  <si>
    <t>42000 Varaždin</t>
  </si>
  <si>
    <t>AQUAVENTUS D.O.O.</t>
  </si>
  <si>
    <t>40313098111</t>
  </si>
  <si>
    <t>BONOTEKS</t>
  </si>
  <si>
    <t>38419991563</t>
  </si>
  <si>
    <t>METRO Cash &amp; Carry d.o.o.</t>
  </si>
  <si>
    <t>38016445738</t>
  </si>
  <si>
    <t>10090 Zagreb</t>
  </si>
  <si>
    <t>Erste&amp;steiermarkische bank</t>
  </si>
  <si>
    <t>23057039320</t>
  </si>
  <si>
    <t>NewMip d.o.o. za proizvodnju i trgovinu</t>
  </si>
  <si>
    <t>22916544397</t>
  </si>
  <si>
    <t>44000 Sisak</t>
  </si>
  <si>
    <t>JEKLOTEHNA TING d.o.o.</t>
  </si>
  <si>
    <t>20528339352</t>
  </si>
  <si>
    <t>TOP PEK d.o.o.</t>
  </si>
  <si>
    <t>07244121335</t>
  </si>
  <si>
    <t>10310 Ivanić Grad</t>
  </si>
  <si>
    <t>LEDO plus d.o.o.</t>
  </si>
  <si>
    <t>07179054100</t>
  </si>
  <si>
    <t>IVA-Z d.o.o.</t>
  </si>
  <si>
    <t>06091979725</t>
  </si>
  <si>
    <t>TEDI poslovanje d.o.o.</t>
  </si>
  <si>
    <t>05614216244</t>
  </si>
  <si>
    <t>Logon d.o.o.</t>
  </si>
  <si>
    <t>04466015757</t>
  </si>
  <si>
    <t>42230 Ludbreg</t>
  </si>
  <si>
    <t>KOMUNALAC VRBOVEC d.o.o.</t>
  </si>
  <si>
    <t>01537106865</t>
  </si>
  <si>
    <t>10340 VRBOVEC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</si>
  <si>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</si>
  <si>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</si>
  <si>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</si>
  <si>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</si>
  <si>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</si>
  <si>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Naknade za prijevoz, rad na terenu i odvojen život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</si>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</sst>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1"/>
  <sheetViews>
    <sheetView tabSelected="1" zoomScaleNormal="100" workbookViewId="0">
      <selection activeCell="D1" sqref="D1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14.16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14.16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20.53</v>
      </c>
      <c r="E9" s="10">
        <v>3222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20.53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12</v>
      </c>
      <c r="D11" s="18">
        <v>1.66</v>
      </c>
      <c r="E11" s="10">
        <v>3238</v>
      </c>
      <c r="F11" s="9" t="s">
        <v>22</v>
      </c>
      <c r="G11" s="27" t="s">
        <v>14</v>
      </c>
    </row>
    <row r="12" spans="1:7" x14ac:dyDescent="0.3">
      <c r="A12" s="9"/>
      <c r="B12" s="14"/>
      <c r="C12" s="10"/>
      <c r="D12" s="18">
        <v>64.7</v>
      </c>
      <c r="E12" s="10">
        <v>3299</v>
      </c>
      <c r="F12" s="9" t="s">
        <v>23</v>
      </c>
      <c r="G12" s="28" t="s">
        <v>14</v>
      </c>
    </row>
    <row r="13" spans="1:7" ht="27" customHeight="1" thickBot="1" x14ac:dyDescent="0.35">
      <c r="A13" s="21" t="s">
        <v>15</v>
      </c>
      <c r="B13" s="22"/>
      <c r="C13" s="23"/>
      <c r="D13" s="24">
        <f>SUM(D11:D12)</f>
        <v>66.36</v>
      </c>
      <c r="E13" s="23"/>
      <c r="F13" s="25"/>
      <c r="G13" s="26"/>
    </row>
    <row r="14" spans="1:7" x14ac:dyDescent="0.3">
      <c r="A14" s="9" t="s">
        <v>24</v>
      </c>
      <c r="B14" s="14" t="s">
        <v>25</v>
      </c>
      <c r="C14" s="10" t="s">
        <v>26</v>
      </c>
      <c r="D14" s="18">
        <v>270.99</v>
      </c>
      <c r="E14" s="10">
        <v>3231</v>
      </c>
      <c r="F14" s="9" t="s">
        <v>27</v>
      </c>
      <c r="G14" s="27" t="s">
        <v>14</v>
      </c>
    </row>
    <row r="15" spans="1:7" ht="27" customHeight="1" thickBot="1" x14ac:dyDescent="0.35">
      <c r="A15" s="21" t="s">
        <v>15</v>
      </c>
      <c r="B15" s="22"/>
      <c r="C15" s="23"/>
      <c r="D15" s="24">
        <f>SUM(D14:D14)</f>
        <v>270.99</v>
      </c>
      <c r="E15" s="23"/>
      <c r="F15" s="25"/>
      <c r="G15" s="26"/>
    </row>
    <row r="16" spans="1:7" x14ac:dyDescent="0.3">
      <c r="A16" s="9" t="s">
        <v>28</v>
      </c>
      <c r="B16" s="14" t="s">
        <v>29</v>
      </c>
      <c r="C16" s="10" t="s">
        <v>30</v>
      </c>
      <c r="D16" s="18">
        <v>1387</v>
      </c>
      <c r="E16" s="10">
        <v>3223</v>
      </c>
      <c r="F16" s="9" t="s">
        <v>31</v>
      </c>
      <c r="G16" s="27" t="s">
        <v>14</v>
      </c>
    </row>
    <row r="17" spans="1:7" ht="27" customHeight="1" thickBot="1" x14ac:dyDescent="0.35">
      <c r="A17" s="21" t="s">
        <v>15</v>
      </c>
      <c r="B17" s="22"/>
      <c r="C17" s="23"/>
      <c r="D17" s="24">
        <f>SUM(D16:D16)</f>
        <v>1387</v>
      </c>
      <c r="E17" s="23"/>
      <c r="F17" s="25"/>
      <c r="G17" s="26"/>
    </row>
    <row r="18" spans="1:7" x14ac:dyDescent="0.3">
      <c r="A18" s="9" t="s">
        <v>32</v>
      </c>
      <c r="B18" s="14" t="s">
        <v>33</v>
      </c>
      <c r="C18" s="10" t="s">
        <v>34</v>
      </c>
      <c r="D18" s="18">
        <v>14.5</v>
      </c>
      <c r="E18" s="10">
        <v>3224</v>
      </c>
      <c r="F18" s="9" t="s">
        <v>35</v>
      </c>
      <c r="G18" s="27" t="s">
        <v>14</v>
      </c>
    </row>
    <row r="19" spans="1:7" ht="27" customHeight="1" thickBot="1" x14ac:dyDescent="0.35">
      <c r="A19" s="21" t="s">
        <v>15</v>
      </c>
      <c r="B19" s="22"/>
      <c r="C19" s="23"/>
      <c r="D19" s="24">
        <f>SUM(D18:D18)</f>
        <v>14.5</v>
      </c>
      <c r="E19" s="23"/>
      <c r="F19" s="25"/>
      <c r="G19" s="26"/>
    </row>
    <row r="20" spans="1:7" x14ac:dyDescent="0.3">
      <c r="A20" s="9" t="s">
        <v>36</v>
      </c>
      <c r="B20" s="14" t="s">
        <v>37</v>
      </c>
      <c r="C20" s="10" t="s">
        <v>38</v>
      </c>
      <c r="D20" s="18">
        <v>122.8</v>
      </c>
      <c r="E20" s="10">
        <v>3221</v>
      </c>
      <c r="F20" s="9" t="s">
        <v>39</v>
      </c>
      <c r="G20" s="27" t="s">
        <v>14</v>
      </c>
    </row>
    <row r="21" spans="1:7" ht="27" customHeight="1" thickBot="1" x14ac:dyDescent="0.35">
      <c r="A21" s="21" t="s">
        <v>15</v>
      </c>
      <c r="B21" s="22"/>
      <c r="C21" s="23"/>
      <c r="D21" s="24">
        <f>SUM(D20:D20)</f>
        <v>122.8</v>
      </c>
      <c r="E21" s="23"/>
      <c r="F21" s="25"/>
      <c r="G21" s="26"/>
    </row>
    <row r="22" spans="1:7" x14ac:dyDescent="0.3">
      <c r="A22" s="9" t="s">
        <v>40</v>
      </c>
      <c r="B22" s="14" t="s">
        <v>41</v>
      </c>
      <c r="C22" s="10" t="s">
        <v>12</v>
      </c>
      <c r="D22" s="18">
        <v>24.89</v>
      </c>
      <c r="E22" s="10">
        <v>3239</v>
      </c>
      <c r="F22" s="9" t="s">
        <v>42</v>
      </c>
      <c r="G22" s="27" t="s">
        <v>14</v>
      </c>
    </row>
    <row r="23" spans="1:7" ht="27" customHeight="1" thickBot="1" x14ac:dyDescent="0.35">
      <c r="A23" s="21" t="s">
        <v>15</v>
      </c>
      <c r="B23" s="22"/>
      <c r="C23" s="23"/>
      <c r="D23" s="24">
        <f>SUM(D22:D22)</f>
        <v>24.89</v>
      </c>
      <c r="E23" s="23"/>
      <c r="F23" s="25"/>
      <c r="G23" s="26"/>
    </row>
    <row r="24" spans="1:7" x14ac:dyDescent="0.3">
      <c r="A24" s="9" t="s">
        <v>43</v>
      </c>
      <c r="B24" s="14" t="s">
        <v>44</v>
      </c>
      <c r="C24" s="10" t="s">
        <v>45</v>
      </c>
      <c r="D24" s="18">
        <v>62.82</v>
      </c>
      <c r="E24" s="10">
        <v>3221</v>
      </c>
      <c r="F24" s="9" t="s">
        <v>39</v>
      </c>
      <c r="G24" s="27" t="s">
        <v>14</v>
      </c>
    </row>
    <row r="25" spans="1:7" x14ac:dyDescent="0.3">
      <c r="A25" s="9"/>
      <c r="B25" s="14"/>
      <c r="C25" s="10"/>
      <c r="D25" s="18">
        <v>139.58000000000001</v>
      </c>
      <c r="E25" s="10">
        <v>3225</v>
      </c>
      <c r="F25" s="9" t="s">
        <v>46</v>
      </c>
      <c r="G25" s="28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SUM(D24:D25)</f>
        <v>202.4</v>
      </c>
      <c r="E26" s="23"/>
      <c r="F26" s="25"/>
      <c r="G26" s="26"/>
    </row>
    <row r="27" spans="1:7" x14ac:dyDescent="0.3">
      <c r="A27" s="9" t="s">
        <v>47</v>
      </c>
      <c r="B27" s="14" t="s">
        <v>48</v>
      </c>
      <c r="C27" s="10" t="s">
        <v>49</v>
      </c>
      <c r="D27" s="18">
        <v>100</v>
      </c>
      <c r="E27" s="10">
        <v>3238</v>
      </c>
      <c r="F27" s="9" t="s">
        <v>22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100</v>
      </c>
      <c r="E28" s="23"/>
      <c r="F28" s="25"/>
      <c r="G28" s="26"/>
    </row>
    <row r="29" spans="1:7" x14ac:dyDescent="0.3">
      <c r="A29" s="9" t="s">
        <v>50</v>
      </c>
      <c r="B29" s="14" t="s">
        <v>51</v>
      </c>
      <c r="C29" s="10" t="s">
        <v>52</v>
      </c>
      <c r="D29" s="18">
        <v>19.97</v>
      </c>
      <c r="E29" s="10">
        <v>3299</v>
      </c>
      <c r="F29" s="9" t="s">
        <v>23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19.97</v>
      </c>
      <c r="E30" s="23"/>
      <c r="F30" s="25"/>
      <c r="G30" s="26"/>
    </row>
    <row r="31" spans="1:7" x14ac:dyDescent="0.3">
      <c r="A31" s="9" t="s">
        <v>53</v>
      </c>
      <c r="B31" s="14" t="s">
        <v>54</v>
      </c>
      <c r="C31" s="10" t="s">
        <v>38</v>
      </c>
      <c r="D31" s="18">
        <v>611.97</v>
      </c>
      <c r="E31" s="10">
        <v>3222</v>
      </c>
      <c r="F31" s="9" t="s">
        <v>19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611.97</v>
      </c>
      <c r="E32" s="23"/>
      <c r="F32" s="25"/>
      <c r="G32" s="26"/>
    </row>
    <row r="33" spans="1:7" x14ac:dyDescent="0.3">
      <c r="A33" s="9" t="s">
        <v>55</v>
      </c>
      <c r="B33" s="14" t="s">
        <v>56</v>
      </c>
      <c r="C33" s="10" t="s">
        <v>12</v>
      </c>
      <c r="D33" s="18">
        <v>124.68</v>
      </c>
      <c r="E33" s="10">
        <v>3234</v>
      </c>
      <c r="F33" s="9" t="s">
        <v>57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124.68</v>
      </c>
      <c r="E34" s="23"/>
      <c r="F34" s="25"/>
      <c r="G34" s="26"/>
    </row>
    <row r="35" spans="1:7" x14ac:dyDescent="0.3">
      <c r="A35" s="9" t="s">
        <v>58</v>
      </c>
      <c r="B35" s="14" t="s">
        <v>59</v>
      </c>
      <c r="C35" s="10" t="s">
        <v>60</v>
      </c>
      <c r="D35" s="18">
        <v>35.25</v>
      </c>
      <c r="E35" s="10">
        <v>3234</v>
      </c>
      <c r="F35" s="9" t="s">
        <v>57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35.25</v>
      </c>
      <c r="E36" s="23"/>
      <c r="F36" s="25"/>
      <c r="G36" s="26"/>
    </row>
    <row r="37" spans="1:7" x14ac:dyDescent="0.3">
      <c r="A37" s="9" t="s">
        <v>61</v>
      </c>
      <c r="B37" s="14" t="s">
        <v>62</v>
      </c>
      <c r="C37" s="10" t="s">
        <v>63</v>
      </c>
      <c r="D37" s="18">
        <v>170.57</v>
      </c>
      <c r="E37" s="10">
        <v>3222</v>
      </c>
      <c r="F37" s="9" t="s">
        <v>19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170.57</v>
      </c>
      <c r="E38" s="23"/>
      <c r="F38" s="25"/>
      <c r="G38" s="26"/>
    </row>
    <row r="39" spans="1:7" x14ac:dyDescent="0.3">
      <c r="A39" s="9" t="s">
        <v>64</v>
      </c>
      <c r="B39" s="14" t="s">
        <v>65</v>
      </c>
      <c r="C39" s="10" t="s">
        <v>45</v>
      </c>
      <c r="D39" s="18">
        <v>126.9</v>
      </c>
      <c r="E39" s="10">
        <v>3224</v>
      </c>
      <c r="F39" s="9" t="s">
        <v>35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126.9</v>
      </c>
      <c r="E40" s="23"/>
      <c r="F40" s="25"/>
      <c r="G40" s="26"/>
    </row>
    <row r="41" spans="1:7" x14ac:dyDescent="0.3">
      <c r="A41" s="9" t="s">
        <v>66</v>
      </c>
      <c r="B41" s="14" t="s">
        <v>67</v>
      </c>
      <c r="C41" s="10" t="s">
        <v>12</v>
      </c>
      <c r="D41" s="18">
        <v>20.9</v>
      </c>
      <c r="E41" s="10">
        <v>3299</v>
      </c>
      <c r="F41" s="9" t="s">
        <v>23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20.9</v>
      </c>
      <c r="E42" s="23"/>
      <c r="F42" s="25"/>
      <c r="G42" s="26"/>
    </row>
    <row r="43" spans="1:7" x14ac:dyDescent="0.3">
      <c r="A43" s="9" t="s">
        <v>68</v>
      </c>
      <c r="B43" s="14" t="s">
        <v>69</v>
      </c>
      <c r="C43" s="10" t="s">
        <v>70</v>
      </c>
      <c r="D43" s="18">
        <v>1071.75</v>
      </c>
      <c r="E43" s="10">
        <v>3222</v>
      </c>
      <c r="F43" s="9" t="s">
        <v>19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1071.75</v>
      </c>
      <c r="E44" s="23"/>
      <c r="F44" s="25"/>
      <c r="G44" s="26"/>
    </row>
    <row r="45" spans="1:7" x14ac:dyDescent="0.3">
      <c r="A45" s="9" t="s">
        <v>71</v>
      </c>
      <c r="B45" s="14" t="s">
        <v>72</v>
      </c>
      <c r="C45" s="10" t="s">
        <v>18</v>
      </c>
      <c r="D45" s="18">
        <v>62.81</v>
      </c>
      <c r="E45" s="10">
        <v>3431</v>
      </c>
      <c r="F45" s="9" t="s">
        <v>13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62.81</v>
      </c>
      <c r="E46" s="23"/>
      <c r="F46" s="25"/>
      <c r="G46" s="26"/>
    </row>
    <row r="47" spans="1:7" x14ac:dyDescent="0.3">
      <c r="A47" s="9" t="s">
        <v>73</v>
      </c>
      <c r="B47" s="14" t="s">
        <v>74</v>
      </c>
      <c r="C47" s="10" t="s">
        <v>75</v>
      </c>
      <c r="D47" s="18">
        <v>94.42</v>
      </c>
      <c r="E47" s="10">
        <v>3221</v>
      </c>
      <c r="F47" s="9" t="s">
        <v>39</v>
      </c>
      <c r="G47" s="27" t="s">
        <v>14</v>
      </c>
    </row>
    <row r="48" spans="1:7" x14ac:dyDescent="0.3">
      <c r="A48" s="9"/>
      <c r="B48" s="14"/>
      <c r="C48" s="10"/>
      <c r="D48" s="18">
        <v>4050.38</v>
      </c>
      <c r="E48" s="10">
        <v>3222</v>
      </c>
      <c r="F48" s="9" t="s">
        <v>19</v>
      </c>
      <c r="G48" s="28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SUM(D47:D48)</f>
        <v>4144.8</v>
      </c>
      <c r="E49" s="23"/>
      <c r="F49" s="25"/>
      <c r="G49" s="26"/>
    </row>
    <row r="50" spans="1:7" x14ac:dyDescent="0.3">
      <c r="A50" s="9" t="s">
        <v>76</v>
      </c>
      <c r="B50" s="14" t="s">
        <v>77</v>
      </c>
      <c r="C50" s="10" t="s">
        <v>45</v>
      </c>
      <c r="D50" s="18">
        <v>21.17</v>
      </c>
      <c r="E50" s="10">
        <v>3224</v>
      </c>
      <c r="F50" s="9" t="s">
        <v>35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21.17</v>
      </c>
      <c r="E51" s="23"/>
      <c r="F51" s="25"/>
      <c r="G51" s="26"/>
    </row>
    <row r="52" spans="1:7" x14ac:dyDescent="0.3">
      <c r="A52" s="9" t="s">
        <v>78</v>
      </c>
      <c r="B52" s="14" t="s">
        <v>79</v>
      </c>
      <c r="C52" s="10" t="s">
        <v>80</v>
      </c>
      <c r="D52" s="18">
        <v>669.26</v>
      </c>
      <c r="E52" s="10">
        <v>3222</v>
      </c>
      <c r="F52" s="9" t="s">
        <v>19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669.26</v>
      </c>
      <c r="E53" s="23"/>
      <c r="F53" s="25"/>
      <c r="G53" s="26"/>
    </row>
    <row r="54" spans="1:7" x14ac:dyDescent="0.3">
      <c r="A54" s="9" t="s">
        <v>81</v>
      </c>
      <c r="B54" s="14" t="s">
        <v>82</v>
      </c>
      <c r="C54" s="10" t="s">
        <v>12</v>
      </c>
      <c r="D54" s="18">
        <v>478.33</v>
      </c>
      <c r="E54" s="10">
        <v>3222</v>
      </c>
      <c r="F54" s="9" t="s">
        <v>19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478.33</v>
      </c>
      <c r="E55" s="23"/>
      <c r="F55" s="25"/>
      <c r="G55" s="26"/>
    </row>
    <row r="56" spans="1:7" x14ac:dyDescent="0.3">
      <c r="A56" s="9" t="s">
        <v>83</v>
      </c>
      <c r="B56" s="14" t="s">
        <v>84</v>
      </c>
      <c r="C56" s="10" t="s">
        <v>80</v>
      </c>
      <c r="D56" s="18">
        <v>81.540000000000006</v>
      </c>
      <c r="E56" s="10">
        <v>3224</v>
      </c>
      <c r="F56" s="9" t="s">
        <v>35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81.540000000000006</v>
      </c>
      <c r="E57" s="23"/>
      <c r="F57" s="25"/>
      <c r="G57" s="26"/>
    </row>
    <row r="58" spans="1:7" x14ac:dyDescent="0.3">
      <c r="A58" s="9" t="s">
        <v>85</v>
      </c>
      <c r="B58" s="14" t="s">
        <v>86</v>
      </c>
      <c r="C58" s="10" t="s">
        <v>45</v>
      </c>
      <c r="D58" s="18">
        <v>10</v>
      </c>
      <c r="E58" s="10">
        <v>3299</v>
      </c>
      <c r="F58" s="9" t="s">
        <v>23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10</v>
      </c>
      <c r="E59" s="23"/>
      <c r="F59" s="25"/>
      <c r="G59" s="26"/>
    </row>
    <row r="60" spans="1:7" x14ac:dyDescent="0.3">
      <c r="A60" s="9" t="s">
        <v>87</v>
      </c>
      <c r="B60" s="14" t="s">
        <v>88</v>
      </c>
      <c r="C60" s="10" t="s">
        <v>89</v>
      </c>
      <c r="D60" s="18">
        <v>16.59</v>
      </c>
      <c r="E60" s="10">
        <v>3238</v>
      </c>
      <c r="F60" s="9" t="s">
        <v>22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16.59</v>
      </c>
      <c r="E61" s="23"/>
      <c r="F61" s="25"/>
      <c r="G61" s="26"/>
    </row>
    <row r="62" spans="1:7" x14ac:dyDescent="0.3">
      <c r="A62" s="9" t="s">
        <v>90</v>
      </c>
      <c r="B62" s="14" t="s">
        <v>91</v>
      </c>
      <c r="C62" s="10" t="s">
        <v>92</v>
      </c>
      <c r="D62" s="18">
        <v>38.15</v>
      </c>
      <c r="E62" s="10">
        <v>3234</v>
      </c>
      <c r="F62" s="9" t="s">
        <v>57</v>
      </c>
      <c r="G62" s="27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SUM(D62:D62)</f>
        <v>38.15</v>
      </c>
      <c r="E63" s="23"/>
      <c r="F63" s="25"/>
      <c r="G63" s="26"/>
    </row>
    <row r="64" spans="1:7" x14ac:dyDescent="0.3">
      <c r="A64" s="9"/>
      <c r="B64" s="14"/>
      <c r="C64" s="10"/>
      <c r="D64" s="18">
        <v>129986.74</v>
      </c>
      <c r="E64" s="10">
        <v>3111</v>
      </c>
      <c r="F64" s="9" t="s">
        <v>93</v>
      </c>
      <c r="G64" s="27" t="s">
        <v>14</v>
      </c>
    </row>
    <row r="65" spans="1:7" x14ac:dyDescent="0.3">
      <c r="A65" s="9"/>
      <c r="B65" s="14"/>
      <c r="C65" s="10"/>
      <c r="D65" s="18">
        <v>492.47</v>
      </c>
      <c r="E65" s="10">
        <v>3113</v>
      </c>
      <c r="F65" s="9" t="s">
        <v>94</v>
      </c>
      <c r="G65" s="28" t="s">
        <v>14</v>
      </c>
    </row>
    <row r="66" spans="1:7" x14ac:dyDescent="0.3">
      <c r="A66" s="9"/>
      <c r="B66" s="14"/>
      <c r="C66" s="10"/>
      <c r="D66" s="18">
        <v>1504.98</v>
      </c>
      <c r="E66" s="10">
        <v>3114</v>
      </c>
      <c r="F66" s="9" t="s">
        <v>95</v>
      </c>
      <c r="G66" s="28" t="s">
        <v>14</v>
      </c>
    </row>
    <row r="67" spans="1:7" x14ac:dyDescent="0.3">
      <c r="A67" s="9"/>
      <c r="B67" s="14"/>
      <c r="C67" s="10"/>
      <c r="D67" s="18">
        <v>700</v>
      </c>
      <c r="E67" s="10">
        <v>3121</v>
      </c>
      <c r="F67" s="9" t="s">
        <v>96</v>
      </c>
      <c r="G67" s="28" t="s">
        <v>14</v>
      </c>
    </row>
    <row r="68" spans="1:7" x14ac:dyDescent="0.3">
      <c r="A68" s="9"/>
      <c r="B68" s="14"/>
      <c r="C68" s="10"/>
      <c r="D68" s="18">
        <v>21972.77</v>
      </c>
      <c r="E68" s="10">
        <v>3132</v>
      </c>
      <c r="F68" s="9" t="s">
        <v>97</v>
      </c>
      <c r="G68" s="28" t="s">
        <v>14</v>
      </c>
    </row>
    <row r="69" spans="1:7" x14ac:dyDescent="0.3">
      <c r="A69" s="9"/>
      <c r="B69" s="14"/>
      <c r="C69" s="10"/>
      <c r="D69" s="18">
        <v>8060.74</v>
      </c>
      <c r="E69" s="10">
        <v>3212</v>
      </c>
      <c r="F69" s="9" t="s">
        <v>98</v>
      </c>
      <c r="G69" s="28" t="s">
        <v>14</v>
      </c>
    </row>
    <row r="70" spans="1:7" x14ac:dyDescent="0.3">
      <c r="A70" s="9"/>
      <c r="B70" s="14"/>
      <c r="C70" s="10"/>
      <c r="D70" s="18">
        <v>336</v>
      </c>
      <c r="E70" s="10">
        <v>3295</v>
      </c>
      <c r="F70" s="9" t="s">
        <v>99</v>
      </c>
      <c r="G70" s="28" t="s">
        <v>14</v>
      </c>
    </row>
    <row r="71" spans="1:7" ht="21" customHeight="1" thickBot="1" x14ac:dyDescent="0.35">
      <c r="A71" s="21" t="s">
        <v>15</v>
      </c>
      <c r="B71" s="22"/>
      <c r="C71" s="23"/>
      <c r="D71" s="24">
        <f>SUM(D64:D70)</f>
        <v>163053.69999999998</v>
      </c>
      <c r="E71" s="23"/>
      <c r="F71" s="25"/>
      <c r="G71" s="26"/>
    </row>
    <row r="72" spans="1:7" ht="15" thickBot="1" x14ac:dyDescent="0.35">
      <c r="A72" s="29" t="s">
        <v>100</v>
      </c>
      <c r="B72" s="30"/>
      <c r="C72" s="31"/>
      <c r="D72" s="32">
        <f>SUM(D8,D10,D13,D15,D17,D19,D21,D23,D26,D28,D30,D32,D34,D36,D38,D40,D42,D44,D46,D49,D51,D53,D55,D57,D59,D61,D63,D71)</f>
        <v>172981.96999999997</v>
      </c>
      <c r="E72" s="31"/>
      <c r="F72" s="33"/>
      <c r="G72" s="34"/>
    </row>
    <row r="73" spans="1:7" x14ac:dyDescent="0.3">
      <c r="A73" s="9"/>
      <c r="B73" s="14"/>
      <c r="C73" s="10"/>
      <c r="D73" s="18"/>
      <c r="E73" s="10"/>
      <c r="F73" s="9"/>
    </row>
    <row r="74" spans="1:7" x14ac:dyDescent="0.3">
      <c r="A74" s="9"/>
      <c r="B74" s="14"/>
      <c r="C74" s="10"/>
      <c r="D74" s="18"/>
      <c r="E74" s="10"/>
      <c r="F74" s="9"/>
    </row>
    <row r="75" spans="1:7" x14ac:dyDescent="0.3">
      <c r="A75" s="9"/>
      <c r="B75" s="14"/>
      <c r="C75" s="10"/>
      <c r="D75" s="18"/>
      <c r="E75" s="10"/>
      <c r="F75" s="9"/>
    </row>
    <row r="76" spans="1:7" x14ac:dyDescent="0.3">
      <c r="A76" s="9"/>
      <c r="B76" s="14"/>
      <c r="C76" s="10"/>
      <c r="D76" s="18"/>
      <c r="E76" s="10"/>
      <c r="F76" s="9"/>
    </row>
    <row r="77" spans="1:7" x14ac:dyDescent="0.3">
      <c r="A77" s="9"/>
      <c r="B77" s="14"/>
      <c r="C77" s="10"/>
      <c r="D77" s="18"/>
      <c r="E77" s="10"/>
      <c r="F77" s="9"/>
    </row>
    <row r="78" spans="1:7" x14ac:dyDescent="0.3">
      <c r="A78" s="9"/>
      <c r="B78" s="14"/>
      <c r="C78" s="10"/>
      <c r="D78" s="18"/>
      <c r="E78" s="10"/>
      <c r="F78" s="9"/>
    </row>
    <row r="79" spans="1:7" x14ac:dyDescent="0.3">
      <c r="A79" s="9"/>
      <c r="B79" s="14"/>
      <c r="C79" s="10"/>
      <c r="D79" s="18"/>
      <c r="E79" s="10"/>
      <c r="F79" s="9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</sheetData>
  <pageMargins left="0.70866141732283472" right="0.70866141732283472" top="0.74803149606299213" bottom="0.74803149606299213" header="0.31496062992125984" footer="0.31496062992125984"/>
  <pageSetup paperSize="9" scale="50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55065B835D544D891D075ECA0FC8CB" ma:contentTypeVersion="15" ma:contentTypeDescription="Create a new document." ma:contentTypeScope="" ma:versionID="7a538f4eed3d7ed2222ea733c85bce2e">
  <xsd:schema xmlns:xsd="http://www.w3.org/2001/XMLSchema" xmlns:xs="http://www.w3.org/2001/XMLSchema" xmlns:p="http://schemas.microsoft.com/office/2006/metadata/properties" xmlns:ns3="6c570e8d-7079-4bb6-a7be-5bd290c56ee3" targetNamespace="http://schemas.microsoft.com/office/2006/metadata/properties" ma:root="true" ma:fieldsID="e2f2962258f1fba4b580067624d0164a" ns3:_="">
    <xsd:import namespace="6c570e8d-7079-4bb6-a7be-5bd290c56e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570e8d-7079-4bb6-a7be-5bd290c56e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c570e8d-7079-4bb6-a7be-5bd290c56ee3" xsi:nil="true"/>
  </documentManagement>
</p:properties>
</file>

<file path=customXml/itemProps1.xml><?xml version="1.0" encoding="utf-8"?>
<ds:datastoreItem xmlns:ds="http://schemas.openxmlformats.org/officeDocument/2006/customXml" ds:itemID="{71213589-7F44-4BA2-8E15-1A43C70191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570e8d-7079-4bb6-a7be-5bd290c56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173B74-0947-4B37-98CC-3DBFF2E943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5F087-108B-4490-A31D-BD82B410D783}">
  <ds:schemaRefs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6c570e8d-7079-4bb6-a7be-5bd290c56e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2025-02-14T17:49:31Z</cp:lastPrinted>
  <dcterms:created xsi:type="dcterms:W3CDTF">2024-03-05T11:42:46Z</dcterms:created>
  <dcterms:modified xsi:type="dcterms:W3CDTF">2025-02-15T19:18:57Z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0x010100D455065B835D544D891D075ECA0FC8CB</vt:lpwstr>
  </property>
</Properties>
</file>