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arijana_kozumplik-kemenovic_skole_hr/Documents/Documents/NOVA ŠKOLSKA GODINA/JAVNA OBJAVA INFORMACIJA O TROŠENJU SREDSTAVA/"/>
    </mc:Choice>
  </mc:AlternateContent>
  <xr:revisionPtr revIDLastSave="0" documentId="8_{71DC6B4E-31FB-4D5B-98C5-D0FFABE0E864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D99" i="1"/>
  <c r="D97" i="1"/>
  <c r="D95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  <c r="D111" i="1" l="1"/>
</calcChain>
</file>

<file path=xl/sharedStrings.xml><?xml version="1.0" encoding="utf-8"?>
<sst xmlns="http://schemas.openxmlformats.org/spreadsheetml/2006/main" count="308" uniqueCount="150">
  <si>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</si>
  <si>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</si>
  <si>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</si>
  <si>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</si>
  <si>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</si>
  <si>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</si>
  <si>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</si>
  <si>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</si>
  <si>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Dubrava_x000D_
Svete Margarete 15_x000D_
10342 Dubrava_x000D_
Tel: +38512726200    Fax: +38512726200 _x000D_
OIB: 79101135706_x000D_
Mail: os-dubrava@os-dubrava.skole.hr_x000D_
IBAN: HR1524020061100725397</t>
  </si>
  <si>
    <t>Isplata Sredstava Za Razdoblje: 01.11.2024 Do 30.11.2024</t>
  </si>
  <si>
    <t>PROFIL KLETT d.o.o.</t>
  </si>
  <si>
    <t>95803232921</t>
  </si>
  <si>
    <t>10000 Zagreb</t>
  </si>
  <si>
    <t>Naknade građanima i kućanstvima u naravi</t>
  </si>
  <si>
    <t>Osnovna škola Dubrava</t>
  </si>
  <si>
    <t>Ukupno:</t>
  </si>
  <si>
    <t>ZABA - ZAGREBAČKA BANKA ZAGREB</t>
  </si>
  <si>
    <t>92963223473</t>
  </si>
  <si>
    <t>BANKARSKE USLUGE I USLUGE PLATNOG PROMETA</t>
  </si>
  <si>
    <t>LJEPOTA ZDRAVLJA d.o.o.</t>
  </si>
  <si>
    <t>92486089820</t>
  </si>
  <si>
    <t>49246 Marija Bistrica</t>
  </si>
  <si>
    <t>UREDSKI MATERIJAL I OSTALI MATERIJALNI RASHODI</t>
  </si>
  <si>
    <t>HP - Hrvatska pošta d.d.</t>
  </si>
  <si>
    <t>87311810356</t>
  </si>
  <si>
    <t>10410 Velika Gorica</t>
  </si>
  <si>
    <t>USLUGE TELEFONA, POŠTE I PRIJEVOZA</t>
  </si>
  <si>
    <t>FINA - Financijska agencija</t>
  </si>
  <si>
    <t>85821130368</t>
  </si>
  <si>
    <t>RAČUNALNE USLUGE</t>
  </si>
  <si>
    <t>Muller</t>
  </si>
  <si>
    <t>84698789700</t>
  </si>
  <si>
    <t>10020 Zagreb</t>
  </si>
  <si>
    <t>HT - Hrvatski Telekom d.d.</t>
  </si>
  <si>
    <t>81793146560</t>
  </si>
  <si>
    <t>10135 Zagreb</t>
  </si>
  <si>
    <t>Naklada LJEVAK d.o.o.</t>
  </si>
  <si>
    <t>80364394364</t>
  </si>
  <si>
    <t>BUTAN PLIN d.o.o.</t>
  </si>
  <si>
    <t>80051835685</t>
  </si>
  <si>
    <t>52466 Novigrad</t>
  </si>
  <si>
    <t>ZAKUPNINE I NAJAMNINE</t>
  </si>
  <si>
    <t>Kršćanska sadašnjost d.o.o.</t>
  </si>
  <si>
    <t>79817762581</t>
  </si>
  <si>
    <t>Ostali nespomenuti rashodi poslovanja</t>
  </si>
  <si>
    <t>Kovačić konzalting d.o.o.</t>
  </si>
  <si>
    <t>79608058419</t>
  </si>
  <si>
    <t>21220 Trogir</t>
  </si>
  <si>
    <t>ĐURAN TRGOVINA d.o.o.</t>
  </si>
  <si>
    <t>77192443912</t>
  </si>
  <si>
    <t>43240 Čazma</t>
  </si>
  <si>
    <t>MATERIJAL I DIJELOVI ZA TEKUĆE I INVESTICIJSKO ODRŽAVANJE</t>
  </si>
  <si>
    <t>HRVATSKA ZAJEDNICA računovođa i financijskih djelatnika</t>
  </si>
  <si>
    <t>75508100288</t>
  </si>
  <si>
    <t>PARTNER - zaštita d.o.o.</t>
  </si>
  <si>
    <t>74703557839</t>
  </si>
  <si>
    <t>OSTALE USLUGE</t>
  </si>
  <si>
    <t>PEVEX d.d.</t>
  </si>
  <si>
    <t>73660371074</t>
  </si>
  <si>
    <t>10340 Vrbovec</t>
  </si>
  <si>
    <t>Optimus Lab d.o.o.</t>
  </si>
  <si>
    <t>71981294715</t>
  </si>
  <si>
    <t>40000 Čakovec</t>
  </si>
  <si>
    <t>TRETINJAK MATO - SPOREDNO ZANIMANJE</t>
  </si>
  <si>
    <t>63571319767</t>
  </si>
  <si>
    <t>USLUGE TEKUĆEG I INVESTICIJSKOG ODRŽAVANJA</t>
  </si>
  <si>
    <t>HEP OPSKRBA</t>
  </si>
  <si>
    <t>63073332379</t>
  </si>
  <si>
    <t>ENERGIJA</t>
  </si>
  <si>
    <t>KONZUM plus d.o.o.</t>
  </si>
  <si>
    <t>62226620908</t>
  </si>
  <si>
    <t>MATERIJAL I SIROVINE</t>
  </si>
  <si>
    <t>VODOOPSKRBA I ODVODNJA Zagrebačke županije d.o.o.</t>
  </si>
  <si>
    <t>54189804734</t>
  </si>
  <si>
    <t>KOMUNALNE USLUGE</t>
  </si>
  <si>
    <t>EKO-FLOR PLUS d.o.o.</t>
  </si>
  <si>
    <t>50730247993</t>
  </si>
  <si>
    <t>49243 Oroslavlje</t>
  </si>
  <si>
    <t>VERBUM nakladništvo</t>
  </si>
  <si>
    <t>49355429927</t>
  </si>
  <si>
    <t>Glas Koncila</t>
  </si>
  <si>
    <t>42821159693</t>
  </si>
  <si>
    <t>10001 Zagreb</t>
  </si>
  <si>
    <t>HEP PLIN</t>
  </si>
  <si>
    <t>41317489366</t>
  </si>
  <si>
    <t>31000 Osijek</t>
  </si>
  <si>
    <t>ŠKOLSKA KNJIGA d.d.</t>
  </si>
  <si>
    <t>38967655335</t>
  </si>
  <si>
    <t>METRO Cash &amp; Carry d.o.o.</t>
  </si>
  <si>
    <t>38016445738</t>
  </si>
  <si>
    <t>10090 Zagreb</t>
  </si>
  <si>
    <t>KREATIVA d.o.o.</t>
  </si>
  <si>
    <t>37351859504</t>
  </si>
  <si>
    <t>KIK Textilien und Non-Food d.o.o.</t>
  </si>
  <si>
    <t>29471249755</t>
  </si>
  <si>
    <t>HRVATSKE VODE</t>
  </si>
  <si>
    <t>28921383001</t>
  </si>
  <si>
    <t>43000 Bjelovar</t>
  </si>
  <si>
    <t>BADROV A.M. d.o.o.</t>
  </si>
  <si>
    <t>26843258602</t>
  </si>
  <si>
    <t>10342 Dubrava</t>
  </si>
  <si>
    <t>Erste&amp;steiermarkische bank</t>
  </si>
  <si>
    <t>23057039320</t>
  </si>
  <si>
    <t>51000 Rijeka</t>
  </si>
  <si>
    <t>NewMip d.o.o. za proizvodnju i trgovinu</t>
  </si>
  <si>
    <t>22916544397</t>
  </si>
  <si>
    <t>44000 Sisak</t>
  </si>
  <si>
    <t>ZZJZ ZŽ (Zavod za javno zdravstvo ZŽ)</t>
  </si>
  <si>
    <t>20717593431</t>
  </si>
  <si>
    <t>10290 Zaprešić</t>
  </si>
  <si>
    <t>ZDRAVSTVENE I VETERINARSKE USLUGE</t>
  </si>
  <si>
    <t>Cinema produkcija d.o.o.</t>
  </si>
  <si>
    <t>16744075833</t>
  </si>
  <si>
    <t>MR HIGIJENA - obrt za trgovinu</t>
  </si>
  <si>
    <t>15897258080</t>
  </si>
  <si>
    <t>10452 Donja Zdenčina</t>
  </si>
  <si>
    <t>POLIKLINIKA PREMIUM d.o.o.</t>
  </si>
  <si>
    <t>14425039678</t>
  </si>
  <si>
    <t>MATRIX</t>
  </si>
  <si>
    <t>13719095029</t>
  </si>
  <si>
    <t>LJEKARNE JOUKHADAR</t>
  </si>
  <si>
    <t>12767193532</t>
  </si>
  <si>
    <t>10431 Sveta nedelja</t>
  </si>
  <si>
    <t>CHIPOTEKA</t>
  </si>
  <si>
    <t>11374156664</t>
  </si>
  <si>
    <t>ALKA SCRIPT d.o.o.</t>
  </si>
  <si>
    <t>10350279556</t>
  </si>
  <si>
    <t>10110 Zagreb</t>
  </si>
  <si>
    <t>Mimat Company d.o.o.</t>
  </si>
  <si>
    <t>10034615172</t>
  </si>
  <si>
    <t>ALFA d.d.</t>
  </si>
  <si>
    <t>07189160632</t>
  </si>
  <si>
    <t>TEDI poslovanje d.o.o.</t>
  </si>
  <si>
    <t>05614216244</t>
  </si>
  <si>
    <t>Logon d.o.o.</t>
  </si>
  <si>
    <t>04466015757</t>
  </si>
  <si>
    <t>42230 Ludbreg</t>
  </si>
  <si>
    <t>OFFERTISSIMA</t>
  </si>
  <si>
    <t>00643859701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</si>
  <si>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</si>
  <si>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</si>
  <si>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</si>
  <si>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</si>
  <si>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</si>
  <si>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Službena putovanja</t>
  </si>
  <si>
    <t>Naknade za prijevoz, rad na terenu i odvojen život</t>
  </si>
  <si>
    <t>Ostale naknade troškova zaposlenima</t>
  </si>
  <si>
    <t>Pristojbe i naknade</t>
  </si>
  <si>
    <t>ZATEZNE KAMATE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</si>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</sst>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2"/>
  <sheetViews>
    <sheetView tabSelected="1" zoomScaleNormal="100" workbookViewId="0"/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1576.3</v>
      </c>
      <c r="E7" s="10">
        <v>3722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1576.3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12</v>
      </c>
      <c r="D9" s="18">
        <v>11.64</v>
      </c>
      <c r="E9" s="10">
        <v>3431</v>
      </c>
      <c r="F9" s="9" t="s">
        <v>18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11.64</v>
      </c>
      <c r="E10" s="23"/>
      <c r="F10" s="25"/>
      <c r="G10" s="26"/>
    </row>
    <row r="11" spans="1:7" x14ac:dyDescent="0.3">
      <c r="A11" s="9" t="s">
        <v>19</v>
      </c>
      <c r="B11" s="14" t="s">
        <v>20</v>
      </c>
      <c r="C11" s="10" t="s">
        <v>21</v>
      </c>
      <c r="D11" s="18">
        <v>81.599999999999994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81.599999999999994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25</v>
      </c>
      <c r="D13" s="18">
        <v>11.08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11.08</v>
      </c>
      <c r="E14" s="23"/>
      <c r="F14" s="25"/>
      <c r="G14" s="26"/>
    </row>
    <row r="15" spans="1:7" x14ac:dyDescent="0.3">
      <c r="A15" s="9" t="s">
        <v>27</v>
      </c>
      <c r="B15" s="14" t="s">
        <v>28</v>
      </c>
      <c r="C15" s="10" t="s">
        <v>12</v>
      </c>
      <c r="D15" s="18">
        <v>1.66</v>
      </c>
      <c r="E15" s="10">
        <v>3238</v>
      </c>
      <c r="F15" s="9" t="s">
        <v>29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3">
      <c r="A17" s="9" t="s">
        <v>30</v>
      </c>
      <c r="B17" s="14" t="s">
        <v>31</v>
      </c>
      <c r="C17" s="10" t="s">
        <v>32</v>
      </c>
      <c r="D17" s="18">
        <v>2.62</v>
      </c>
      <c r="E17" s="10">
        <v>3221</v>
      </c>
      <c r="F17" s="9" t="s">
        <v>22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2.62</v>
      </c>
      <c r="E18" s="23"/>
      <c r="F18" s="25"/>
      <c r="G18" s="26"/>
    </row>
    <row r="19" spans="1:7" x14ac:dyDescent="0.3">
      <c r="A19" s="9" t="s">
        <v>33</v>
      </c>
      <c r="B19" s="14" t="s">
        <v>34</v>
      </c>
      <c r="C19" s="10" t="s">
        <v>35</v>
      </c>
      <c r="D19" s="18">
        <v>272.77</v>
      </c>
      <c r="E19" s="10">
        <v>3231</v>
      </c>
      <c r="F19" s="9" t="s">
        <v>26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272.77</v>
      </c>
      <c r="E20" s="23"/>
      <c r="F20" s="25"/>
      <c r="G20" s="26"/>
    </row>
    <row r="21" spans="1:7" x14ac:dyDescent="0.3">
      <c r="A21" s="9" t="s">
        <v>36</v>
      </c>
      <c r="B21" s="14" t="s">
        <v>37</v>
      </c>
      <c r="C21" s="10" t="s">
        <v>12</v>
      </c>
      <c r="D21" s="18">
        <v>85.52</v>
      </c>
      <c r="E21" s="10">
        <v>3722</v>
      </c>
      <c r="F21" s="9" t="s">
        <v>13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85.52</v>
      </c>
      <c r="E22" s="23"/>
      <c r="F22" s="25"/>
      <c r="G22" s="26"/>
    </row>
    <row r="23" spans="1:7" x14ac:dyDescent="0.3">
      <c r="A23" s="9" t="s">
        <v>38</v>
      </c>
      <c r="B23" s="14" t="s">
        <v>39</v>
      </c>
      <c r="C23" s="10" t="s">
        <v>40</v>
      </c>
      <c r="D23" s="18">
        <v>43.14</v>
      </c>
      <c r="E23" s="10">
        <v>3235</v>
      </c>
      <c r="F23" s="9" t="s">
        <v>41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43.14</v>
      </c>
      <c r="E24" s="23"/>
      <c r="F24" s="25"/>
      <c r="G24" s="26"/>
    </row>
    <row r="25" spans="1:7" x14ac:dyDescent="0.3">
      <c r="A25" s="9" t="s">
        <v>42</v>
      </c>
      <c r="B25" s="14" t="s">
        <v>43</v>
      </c>
      <c r="C25" s="10" t="s">
        <v>12</v>
      </c>
      <c r="D25" s="18">
        <v>4.2</v>
      </c>
      <c r="E25" s="10">
        <v>3299</v>
      </c>
      <c r="F25" s="9" t="s">
        <v>44</v>
      </c>
      <c r="G25" s="27" t="s">
        <v>14</v>
      </c>
    </row>
    <row r="26" spans="1:7" x14ac:dyDescent="0.3">
      <c r="A26" s="9"/>
      <c r="B26" s="14"/>
      <c r="C26" s="10"/>
      <c r="D26" s="18">
        <v>473.15</v>
      </c>
      <c r="E26" s="10">
        <v>3722</v>
      </c>
      <c r="F26" s="9" t="s">
        <v>13</v>
      </c>
      <c r="G26" s="28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SUM(D25:D26)</f>
        <v>477.34999999999997</v>
      </c>
      <c r="E27" s="23"/>
      <c r="F27" s="25"/>
      <c r="G27" s="26"/>
    </row>
    <row r="28" spans="1:7" x14ac:dyDescent="0.3">
      <c r="A28" s="9" t="s">
        <v>45</v>
      </c>
      <c r="B28" s="14" t="s">
        <v>46</v>
      </c>
      <c r="C28" s="10" t="s">
        <v>47</v>
      </c>
      <c r="D28" s="18">
        <v>226</v>
      </c>
      <c r="E28" s="10">
        <v>3221</v>
      </c>
      <c r="F28" s="9" t="s">
        <v>22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226</v>
      </c>
      <c r="E29" s="23"/>
      <c r="F29" s="25"/>
      <c r="G29" s="26"/>
    </row>
    <row r="30" spans="1:7" x14ac:dyDescent="0.3">
      <c r="A30" s="9" t="s">
        <v>48</v>
      </c>
      <c r="B30" s="14" t="s">
        <v>49</v>
      </c>
      <c r="C30" s="10" t="s">
        <v>50</v>
      </c>
      <c r="D30" s="18">
        <v>13.85</v>
      </c>
      <c r="E30" s="10">
        <v>3224</v>
      </c>
      <c r="F30" s="9" t="s">
        <v>51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13.85</v>
      </c>
      <c r="E31" s="23"/>
      <c r="F31" s="25"/>
      <c r="G31" s="26"/>
    </row>
    <row r="32" spans="1:7" x14ac:dyDescent="0.3">
      <c r="A32" s="9" t="s">
        <v>52</v>
      </c>
      <c r="B32" s="14" t="s">
        <v>53</v>
      </c>
      <c r="C32" s="10" t="s">
        <v>12</v>
      </c>
      <c r="D32" s="18">
        <v>160</v>
      </c>
      <c r="E32" s="10">
        <v>3221</v>
      </c>
      <c r="F32" s="9" t="s">
        <v>22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160</v>
      </c>
      <c r="E33" s="23"/>
      <c r="F33" s="25"/>
      <c r="G33" s="26"/>
    </row>
    <row r="34" spans="1:7" x14ac:dyDescent="0.3">
      <c r="A34" s="9" t="s">
        <v>54</v>
      </c>
      <c r="B34" s="14" t="s">
        <v>55</v>
      </c>
      <c r="C34" s="10" t="s">
        <v>12</v>
      </c>
      <c r="D34" s="18">
        <v>24.89</v>
      </c>
      <c r="E34" s="10">
        <v>3239</v>
      </c>
      <c r="F34" s="9" t="s">
        <v>56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24.89</v>
      </c>
      <c r="E35" s="23"/>
      <c r="F35" s="25"/>
      <c r="G35" s="26"/>
    </row>
    <row r="36" spans="1:7" x14ac:dyDescent="0.3">
      <c r="A36" s="9" t="s">
        <v>57</v>
      </c>
      <c r="B36" s="14" t="s">
        <v>58</v>
      </c>
      <c r="C36" s="10" t="s">
        <v>59</v>
      </c>
      <c r="D36" s="18">
        <v>16.329999999999998</v>
      </c>
      <c r="E36" s="10">
        <v>3221</v>
      </c>
      <c r="F36" s="9" t="s">
        <v>22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16.329999999999998</v>
      </c>
      <c r="E37" s="23"/>
      <c r="F37" s="25"/>
      <c r="G37" s="26"/>
    </row>
    <row r="38" spans="1:7" x14ac:dyDescent="0.3">
      <c r="A38" s="9" t="s">
        <v>60</v>
      </c>
      <c r="B38" s="14" t="s">
        <v>61</v>
      </c>
      <c r="C38" s="10" t="s">
        <v>62</v>
      </c>
      <c r="D38" s="18">
        <v>100</v>
      </c>
      <c r="E38" s="10">
        <v>3238</v>
      </c>
      <c r="F38" s="9" t="s">
        <v>29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100</v>
      </c>
      <c r="E39" s="23"/>
      <c r="F39" s="25"/>
      <c r="G39" s="26"/>
    </row>
    <row r="40" spans="1:7" x14ac:dyDescent="0.3">
      <c r="A40" s="9" t="s">
        <v>63</v>
      </c>
      <c r="B40" s="14" t="s">
        <v>64</v>
      </c>
      <c r="C40" s="10" t="s">
        <v>59</v>
      </c>
      <c r="D40" s="18">
        <v>96</v>
      </c>
      <c r="E40" s="10">
        <v>3232</v>
      </c>
      <c r="F40" s="9" t="s">
        <v>65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96</v>
      </c>
      <c r="E41" s="23"/>
      <c r="F41" s="25"/>
      <c r="G41" s="26"/>
    </row>
    <row r="42" spans="1:7" x14ac:dyDescent="0.3">
      <c r="A42" s="9" t="s">
        <v>66</v>
      </c>
      <c r="B42" s="14" t="s">
        <v>67</v>
      </c>
      <c r="C42" s="10" t="s">
        <v>12</v>
      </c>
      <c r="D42" s="18">
        <v>1387.49</v>
      </c>
      <c r="E42" s="10">
        <v>3223</v>
      </c>
      <c r="F42" s="9" t="s">
        <v>68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1387.49</v>
      </c>
      <c r="E43" s="23"/>
      <c r="F43" s="25"/>
      <c r="G43" s="26"/>
    </row>
    <row r="44" spans="1:7" x14ac:dyDescent="0.3">
      <c r="A44" s="9" t="s">
        <v>69</v>
      </c>
      <c r="B44" s="14" t="s">
        <v>70</v>
      </c>
      <c r="C44" s="10" t="s">
        <v>59</v>
      </c>
      <c r="D44" s="18">
        <v>29.52</v>
      </c>
      <c r="E44" s="10">
        <v>3222</v>
      </c>
      <c r="F44" s="9" t="s">
        <v>71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29.52</v>
      </c>
      <c r="E45" s="23"/>
      <c r="F45" s="25"/>
      <c r="G45" s="26"/>
    </row>
    <row r="46" spans="1:7" x14ac:dyDescent="0.3">
      <c r="A46" s="9" t="s">
        <v>72</v>
      </c>
      <c r="B46" s="14" t="s">
        <v>73</v>
      </c>
      <c r="C46" s="10" t="s">
        <v>12</v>
      </c>
      <c r="D46" s="18">
        <v>150.74</v>
      </c>
      <c r="E46" s="10">
        <v>3234</v>
      </c>
      <c r="F46" s="9" t="s">
        <v>74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150.74</v>
      </c>
      <c r="E47" s="23"/>
      <c r="F47" s="25"/>
      <c r="G47" s="26"/>
    </row>
    <row r="48" spans="1:7" x14ac:dyDescent="0.3">
      <c r="A48" s="9" t="s">
        <v>75</v>
      </c>
      <c r="B48" s="14" t="s">
        <v>76</v>
      </c>
      <c r="C48" s="10" t="s">
        <v>77</v>
      </c>
      <c r="D48" s="18">
        <v>91.67</v>
      </c>
      <c r="E48" s="10">
        <v>3234</v>
      </c>
      <c r="F48" s="9" t="s">
        <v>74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91.67</v>
      </c>
      <c r="E49" s="23"/>
      <c r="F49" s="25"/>
      <c r="G49" s="26"/>
    </row>
    <row r="50" spans="1:7" x14ac:dyDescent="0.3">
      <c r="A50" s="9" t="s">
        <v>78</v>
      </c>
      <c r="B50" s="14" t="s">
        <v>79</v>
      </c>
      <c r="C50" s="10" t="s">
        <v>32</v>
      </c>
      <c r="D50" s="18">
        <v>9.4499999999999993</v>
      </c>
      <c r="E50" s="10">
        <v>3299</v>
      </c>
      <c r="F50" s="9" t="s">
        <v>44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9.4499999999999993</v>
      </c>
      <c r="E51" s="23"/>
      <c r="F51" s="25"/>
      <c r="G51" s="26"/>
    </row>
    <row r="52" spans="1:7" x14ac:dyDescent="0.3">
      <c r="A52" s="9" t="s">
        <v>80</v>
      </c>
      <c r="B52" s="14" t="s">
        <v>81</v>
      </c>
      <c r="C52" s="10" t="s">
        <v>82</v>
      </c>
      <c r="D52" s="18">
        <v>158.5</v>
      </c>
      <c r="E52" s="10">
        <v>3722</v>
      </c>
      <c r="F52" s="9" t="s">
        <v>13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158.5</v>
      </c>
      <c r="E53" s="23"/>
      <c r="F53" s="25"/>
      <c r="G53" s="26"/>
    </row>
    <row r="54" spans="1:7" x14ac:dyDescent="0.3">
      <c r="A54" s="9" t="s">
        <v>83</v>
      </c>
      <c r="B54" s="14" t="s">
        <v>84</v>
      </c>
      <c r="C54" s="10" t="s">
        <v>85</v>
      </c>
      <c r="D54" s="18">
        <v>1849.88</v>
      </c>
      <c r="E54" s="10">
        <v>3223</v>
      </c>
      <c r="F54" s="9" t="s">
        <v>68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1849.88</v>
      </c>
      <c r="E55" s="23"/>
      <c r="F55" s="25"/>
      <c r="G55" s="26"/>
    </row>
    <row r="56" spans="1:7" x14ac:dyDescent="0.3">
      <c r="A56" s="9" t="s">
        <v>86</v>
      </c>
      <c r="B56" s="14" t="s">
        <v>87</v>
      </c>
      <c r="C56" s="10" t="s">
        <v>12</v>
      </c>
      <c r="D56" s="18">
        <v>4640.1499999999996</v>
      </c>
      <c r="E56" s="10">
        <v>3722</v>
      </c>
      <c r="F56" s="9" t="s">
        <v>13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4640.1499999999996</v>
      </c>
      <c r="E57" s="23"/>
      <c r="F57" s="25"/>
      <c r="G57" s="26"/>
    </row>
    <row r="58" spans="1:7" x14ac:dyDescent="0.3">
      <c r="A58" s="9" t="s">
        <v>88</v>
      </c>
      <c r="B58" s="14" t="s">
        <v>89</v>
      </c>
      <c r="C58" s="10" t="s">
        <v>90</v>
      </c>
      <c r="D58" s="18">
        <v>99.94</v>
      </c>
      <c r="E58" s="10">
        <v>3221</v>
      </c>
      <c r="F58" s="9" t="s">
        <v>22</v>
      </c>
      <c r="G58" s="27" t="s">
        <v>14</v>
      </c>
    </row>
    <row r="59" spans="1:7" x14ac:dyDescent="0.3">
      <c r="A59" s="9"/>
      <c r="B59" s="14"/>
      <c r="C59" s="10"/>
      <c r="D59" s="18">
        <v>195.9</v>
      </c>
      <c r="E59" s="10">
        <v>3222</v>
      </c>
      <c r="F59" s="9" t="s">
        <v>71</v>
      </c>
      <c r="G59" s="28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SUM(D58:D59)</f>
        <v>295.84000000000003</v>
      </c>
      <c r="E60" s="23"/>
      <c r="F60" s="25"/>
      <c r="G60" s="26"/>
    </row>
    <row r="61" spans="1:7" x14ac:dyDescent="0.3">
      <c r="A61" s="9" t="s">
        <v>91</v>
      </c>
      <c r="B61" s="14" t="s">
        <v>92</v>
      </c>
      <c r="C61" s="10" t="s">
        <v>12</v>
      </c>
      <c r="D61" s="18">
        <v>44.25</v>
      </c>
      <c r="E61" s="10">
        <v>3221</v>
      </c>
      <c r="F61" s="9" t="s">
        <v>22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44.25</v>
      </c>
      <c r="E62" s="23"/>
      <c r="F62" s="25"/>
      <c r="G62" s="26"/>
    </row>
    <row r="63" spans="1:7" x14ac:dyDescent="0.3">
      <c r="A63" s="9" t="s">
        <v>93</v>
      </c>
      <c r="B63" s="14" t="s">
        <v>94</v>
      </c>
      <c r="C63" s="10" t="s">
        <v>59</v>
      </c>
      <c r="D63" s="18">
        <v>18.63</v>
      </c>
      <c r="E63" s="10">
        <v>3299</v>
      </c>
      <c r="F63" s="9" t="s">
        <v>44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18.63</v>
      </c>
      <c r="E64" s="23"/>
      <c r="F64" s="25"/>
      <c r="G64" s="26"/>
    </row>
    <row r="65" spans="1:7" x14ac:dyDescent="0.3">
      <c r="A65" s="9" t="s">
        <v>95</v>
      </c>
      <c r="B65" s="14" t="s">
        <v>96</v>
      </c>
      <c r="C65" s="10" t="s">
        <v>97</v>
      </c>
      <c r="D65" s="18">
        <v>0.19</v>
      </c>
      <c r="E65" s="10">
        <v>3234</v>
      </c>
      <c r="F65" s="9" t="s">
        <v>74</v>
      </c>
      <c r="G65" s="27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SUM(D65:D65)</f>
        <v>0.19</v>
      </c>
      <c r="E66" s="23"/>
      <c r="F66" s="25"/>
      <c r="G66" s="26"/>
    </row>
    <row r="67" spans="1:7" x14ac:dyDescent="0.3">
      <c r="A67" s="9" t="s">
        <v>98</v>
      </c>
      <c r="B67" s="14" t="s">
        <v>99</v>
      </c>
      <c r="C67" s="10" t="s">
        <v>100</v>
      </c>
      <c r="D67" s="18">
        <v>140</v>
      </c>
      <c r="E67" s="10">
        <v>3299</v>
      </c>
      <c r="F67" s="9" t="s">
        <v>44</v>
      </c>
      <c r="G67" s="27" t="s">
        <v>14</v>
      </c>
    </row>
    <row r="68" spans="1:7" ht="27" customHeight="1" thickBot="1" x14ac:dyDescent="0.35">
      <c r="A68" s="21" t="s">
        <v>15</v>
      </c>
      <c r="B68" s="22"/>
      <c r="C68" s="23"/>
      <c r="D68" s="24">
        <f>SUM(D67:D67)</f>
        <v>140</v>
      </c>
      <c r="E68" s="23"/>
      <c r="F68" s="25"/>
      <c r="G68" s="26"/>
    </row>
    <row r="69" spans="1:7" x14ac:dyDescent="0.3">
      <c r="A69" s="9" t="s">
        <v>101</v>
      </c>
      <c r="B69" s="14" t="s">
        <v>102</v>
      </c>
      <c r="C69" s="10" t="s">
        <v>103</v>
      </c>
      <c r="D69" s="18">
        <v>71.989999999999995</v>
      </c>
      <c r="E69" s="10">
        <v>3431</v>
      </c>
      <c r="F69" s="9" t="s">
        <v>18</v>
      </c>
      <c r="G69" s="27" t="s">
        <v>14</v>
      </c>
    </row>
    <row r="70" spans="1:7" ht="27" customHeight="1" thickBot="1" x14ac:dyDescent="0.35">
      <c r="A70" s="21" t="s">
        <v>15</v>
      </c>
      <c r="B70" s="22"/>
      <c r="C70" s="23"/>
      <c r="D70" s="24">
        <f>SUM(D69:D69)</f>
        <v>71.989999999999995</v>
      </c>
      <c r="E70" s="23"/>
      <c r="F70" s="25"/>
      <c r="G70" s="26"/>
    </row>
    <row r="71" spans="1:7" x14ac:dyDescent="0.3">
      <c r="A71" s="9" t="s">
        <v>104</v>
      </c>
      <c r="B71" s="14" t="s">
        <v>105</v>
      </c>
      <c r="C71" s="10" t="s">
        <v>106</v>
      </c>
      <c r="D71" s="18">
        <v>119.18</v>
      </c>
      <c r="E71" s="10">
        <v>3221</v>
      </c>
      <c r="F71" s="9" t="s">
        <v>22</v>
      </c>
      <c r="G71" s="27" t="s">
        <v>14</v>
      </c>
    </row>
    <row r="72" spans="1:7" ht="27" customHeight="1" thickBot="1" x14ac:dyDescent="0.35">
      <c r="A72" s="21" t="s">
        <v>15</v>
      </c>
      <c r="B72" s="22"/>
      <c r="C72" s="23"/>
      <c r="D72" s="24">
        <f>SUM(D71:D71)</f>
        <v>119.18</v>
      </c>
      <c r="E72" s="23"/>
      <c r="F72" s="25"/>
      <c r="G72" s="26"/>
    </row>
    <row r="73" spans="1:7" x14ac:dyDescent="0.3">
      <c r="A73" s="9" t="s">
        <v>107</v>
      </c>
      <c r="B73" s="14" t="s">
        <v>108</v>
      </c>
      <c r="C73" s="10" t="s">
        <v>109</v>
      </c>
      <c r="D73" s="18">
        <v>25.21</v>
      </c>
      <c r="E73" s="10">
        <v>3236</v>
      </c>
      <c r="F73" s="9" t="s">
        <v>110</v>
      </c>
      <c r="G73" s="27" t="s">
        <v>14</v>
      </c>
    </row>
    <row r="74" spans="1:7" ht="27" customHeight="1" thickBot="1" x14ac:dyDescent="0.35">
      <c r="A74" s="21" t="s">
        <v>15</v>
      </c>
      <c r="B74" s="22"/>
      <c r="C74" s="23"/>
      <c r="D74" s="24">
        <f>SUM(D73:D73)</f>
        <v>25.21</v>
      </c>
      <c r="E74" s="23"/>
      <c r="F74" s="25"/>
      <c r="G74" s="26"/>
    </row>
    <row r="75" spans="1:7" x14ac:dyDescent="0.3">
      <c r="A75" s="9" t="s">
        <v>111</v>
      </c>
      <c r="B75" s="14" t="s">
        <v>112</v>
      </c>
      <c r="C75" s="10" t="s">
        <v>100</v>
      </c>
      <c r="D75" s="18">
        <v>505</v>
      </c>
      <c r="E75" s="10">
        <v>3299</v>
      </c>
      <c r="F75" s="9" t="s">
        <v>44</v>
      </c>
      <c r="G75" s="27" t="s">
        <v>14</v>
      </c>
    </row>
    <row r="76" spans="1:7" ht="27" customHeight="1" thickBot="1" x14ac:dyDescent="0.35">
      <c r="A76" s="21" t="s">
        <v>15</v>
      </c>
      <c r="B76" s="22"/>
      <c r="C76" s="23"/>
      <c r="D76" s="24">
        <f>SUM(D75:D75)</f>
        <v>505</v>
      </c>
      <c r="E76" s="23"/>
      <c r="F76" s="25"/>
      <c r="G76" s="26"/>
    </row>
    <row r="77" spans="1:7" x14ac:dyDescent="0.3">
      <c r="A77" s="9" t="s">
        <v>113</v>
      </c>
      <c r="B77" s="14" t="s">
        <v>114</v>
      </c>
      <c r="C77" s="10" t="s">
        <v>115</v>
      </c>
      <c r="D77" s="18">
        <v>1312.08</v>
      </c>
      <c r="E77" s="10">
        <v>3221</v>
      </c>
      <c r="F77" s="9" t="s">
        <v>22</v>
      </c>
      <c r="G77" s="27" t="s">
        <v>14</v>
      </c>
    </row>
    <row r="78" spans="1:7" ht="27" customHeight="1" thickBot="1" x14ac:dyDescent="0.35">
      <c r="A78" s="21" t="s">
        <v>15</v>
      </c>
      <c r="B78" s="22"/>
      <c r="C78" s="23"/>
      <c r="D78" s="24">
        <f>SUM(D77:D77)</f>
        <v>1312.08</v>
      </c>
      <c r="E78" s="23"/>
      <c r="F78" s="25"/>
      <c r="G78" s="26"/>
    </row>
    <row r="79" spans="1:7" x14ac:dyDescent="0.3">
      <c r="A79" s="9" t="s">
        <v>116</v>
      </c>
      <c r="B79" s="14" t="s">
        <v>117</v>
      </c>
      <c r="C79" s="10" t="s">
        <v>59</v>
      </c>
      <c r="D79" s="18">
        <v>2999.92</v>
      </c>
      <c r="E79" s="10">
        <v>3236</v>
      </c>
      <c r="F79" s="9" t="s">
        <v>110</v>
      </c>
      <c r="G79" s="27" t="s">
        <v>14</v>
      </c>
    </row>
    <row r="80" spans="1:7" ht="27" customHeight="1" thickBot="1" x14ac:dyDescent="0.35">
      <c r="A80" s="21" t="s">
        <v>15</v>
      </c>
      <c r="B80" s="22"/>
      <c r="C80" s="23"/>
      <c r="D80" s="24">
        <f>SUM(D79:D79)</f>
        <v>2999.92</v>
      </c>
      <c r="E80" s="23"/>
      <c r="F80" s="25"/>
      <c r="G80" s="26"/>
    </row>
    <row r="81" spans="1:7" x14ac:dyDescent="0.3">
      <c r="A81" s="9" t="s">
        <v>118</v>
      </c>
      <c r="B81" s="14" t="s">
        <v>119</v>
      </c>
      <c r="C81" s="10" t="s">
        <v>59</v>
      </c>
      <c r="D81" s="18">
        <v>257.33999999999997</v>
      </c>
      <c r="E81" s="10">
        <v>3221</v>
      </c>
      <c r="F81" s="9" t="s">
        <v>22</v>
      </c>
      <c r="G81" s="27" t="s">
        <v>14</v>
      </c>
    </row>
    <row r="82" spans="1:7" ht="27" customHeight="1" thickBot="1" x14ac:dyDescent="0.35">
      <c r="A82" s="21" t="s">
        <v>15</v>
      </c>
      <c r="B82" s="22"/>
      <c r="C82" s="23"/>
      <c r="D82" s="24">
        <f>SUM(D81:D81)</f>
        <v>257.33999999999997</v>
      </c>
      <c r="E82" s="23"/>
      <c r="F82" s="25"/>
      <c r="G82" s="26"/>
    </row>
    <row r="83" spans="1:7" x14ac:dyDescent="0.3">
      <c r="A83" s="9" t="s">
        <v>120</v>
      </c>
      <c r="B83" s="14" t="s">
        <v>121</v>
      </c>
      <c r="C83" s="10" t="s">
        <v>122</v>
      </c>
      <c r="D83" s="18">
        <v>26.24</v>
      </c>
      <c r="E83" s="10">
        <v>3222</v>
      </c>
      <c r="F83" s="9" t="s">
        <v>71</v>
      </c>
      <c r="G83" s="27" t="s">
        <v>14</v>
      </c>
    </row>
    <row r="84" spans="1:7" ht="27" customHeight="1" thickBot="1" x14ac:dyDescent="0.35">
      <c r="A84" s="21" t="s">
        <v>15</v>
      </c>
      <c r="B84" s="22"/>
      <c r="C84" s="23"/>
      <c r="D84" s="24">
        <f>SUM(D83:D83)</f>
        <v>26.24</v>
      </c>
      <c r="E84" s="23"/>
      <c r="F84" s="25"/>
      <c r="G84" s="26"/>
    </row>
    <row r="85" spans="1:7" x14ac:dyDescent="0.3">
      <c r="A85" s="9" t="s">
        <v>123</v>
      </c>
      <c r="B85" s="14" t="s">
        <v>124</v>
      </c>
      <c r="C85" s="10" t="s">
        <v>12</v>
      </c>
      <c r="D85" s="18">
        <v>138.19</v>
      </c>
      <c r="E85" s="10">
        <v>3299</v>
      </c>
      <c r="F85" s="9" t="s">
        <v>44</v>
      </c>
      <c r="G85" s="27" t="s">
        <v>14</v>
      </c>
    </row>
    <row r="86" spans="1:7" ht="27" customHeight="1" thickBot="1" x14ac:dyDescent="0.35">
      <c r="A86" s="21" t="s">
        <v>15</v>
      </c>
      <c r="B86" s="22"/>
      <c r="C86" s="23"/>
      <c r="D86" s="24">
        <f>SUM(D85:D85)</f>
        <v>138.19</v>
      </c>
      <c r="E86" s="23"/>
      <c r="F86" s="25"/>
      <c r="G86" s="26"/>
    </row>
    <row r="87" spans="1:7" x14ac:dyDescent="0.3">
      <c r="A87" s="9" t="s">
        <v>125</v>
      </c>
      <c r="B87" s="14" t="s">
        <v>126</v>
      </c>
      <c r="C87" s="10" t="s">
        <v>127</v>
      </c>
      <c r="D87" s="18">
        <v>79.97</v>
      </c>
      <c r="E87" s="10">
        <v>3722</v>
      </c>
      <c r="F87" s="9" t="s">
        <v>13</v>
      </c>
      <c r="G87" s="27" t="s">
        <v>14</v>
      </c>
    </row>
    <row r="88" spans="1:7" ht="27" customHeight="1" thickBot="1" x14ac:dyDescent="0.35">
      <c r="A88" s="21" t="s">
        <v>15</v>
      </c>
      <c r="B88" s="22"/>
      <c r="C88" s="23"/>
      <c r="D88" s="24">
        <f>SUM(D87:D87)</f>
        <v>79.97</v>
      </c>
      <c r="E88" s="23"/>
      <c r="F88" s="25"/>
      <c r="G88" s="26"/>
    </row>
    <row r="89" spans="1:7" x14ac:dyDescent="0.3">
      <c r="A89" s="9" t="s">
        <v>128</v>
      </c>
      <c r="B89" s="14" t="s">
        <v>129</v>
      </c>
      <c r="C89" s="10" t="s">
        <v>100</v>
      </c>
      <c r="D89" s="18">
        <v>36.79</v>
      </c>
      <c r="E89" s="10">
        <v>3221</v>
      </c>
      <c r="F89" s="9" t="s">
        <v>22</v>
      </c>
      <c r="G89" s="27" t="s">
        <v>14</v>
      </c>
    </row>
    <row r="90" spans="1:7" ht="27" customHeight="1" thickBot="1" x14ac:dyDescent="0.35">
      <c r="A90" s="21" t="s">
        <v>15</v>
      </c>
      <c r="B90" s="22"/>
      <c r="C90" s="23"/>
      <c r="D90" s="24">
        <f>SUM(D89:D89)</f>
        <v>36.79</v>
      </c>
      <c r="E90" s="23"/>
      <c r="F90" s="25"/>
      <c r="G90" s="26"/>
    </row>
    <row r="91" spans="1:7" x14ac:dyDescent="0.3">
      <c r="A91" s="9" t="s">
        <v>130</v>
      </c>
      <c r="B91" s="14" t="s">
        <v>131</v>
      </c>
      <c r="C91" s="10" t="s">
        <v>12</v>
      </c>
      <c r="D91" s="18">
        <v>1023.02</v>
      </c>
      <c r="E91" s="10">
        <v>3722</v>
      </c>
      <c r="F91" s="9" t="s">
        <v>13</v>
      </c>
      <c r="G91" s="27" t="s">
        <v>14</v>
      </c>
    </row>
    <row r="92" spans="1:7" ht="27" customHeight="1" thickBot="1" x14ac:dyDescent="0.35">
      <c r="A92" s="21" t="s">
        <v>15</v>
      </c>
      <c r="B92" s="22"/>
      <c r="C92" s="23"/>
      <c r="D92" s="24">
        <f>SUM(D91:D91)</f>
        <v>1023.02</v>
      </c>
      <c r="E92" s="23"/>
      <c r="F92" s="25"/>
      <c r="G92" s="26"/>
    </row>
    <row r="93" spans="1:7" x14ac:dyDescent="0.3">
      <c r="A93" s="9" t="s">
        <v>132</v>
      </c>
      <c r="B93" s="14" t="s">
        <v>133</v>
      </c>
      <c r="C93" s="10" t="s">
        <v>59</v>
      </c>
      <c r="D93" s="18">
        <v>4.0999999999999996</v>
      </c>
      <c r="E93" s="10">
        <v>3221</v>
      </c>
      <c r="F93" s="9" t="s">
        <v>22</v>
      </c>
      <c r="G93" s="27" t="s">
        <v>14</v>
      </c>
    </row>
    <row r="94" spans="1:7" x14ac:dyDescent="0.3">
      <c r="A94" s="9"/>
      <c r="B94" s="14"/>
      <c r="C94" s="10"/>
      <c r="D94" s="18">
        <v>27.2</v>
      </c>
      <c r="E94" s="10">
        <v>3299</v>
      </c>
      <c r="F94" s="9" t="s">
        <v>44</v>
      </c>
      <c r="G94" s="28" t="s">
        <v>14</v>
      </c>
    </row>
    <row r="95" spans="1:7" ht="27" customHeight="1" thickBot="1" x14ac:dyDescent="0.35">
      <c r="A95" s="21" t="s">
        <v>15</v>
      </c>
      <c r="B95" s="22"/>
      <c r="C95" s="23"/>
      <c r="D95" s="24">
        <f>SUM(D93:D94)</f>
        <v>31.299999999999997</v>
      </c>
      <c r="E95" s="23"/>
      <c r="F95" s="25"/>
      <c r="G95" s="26"/>
    </row>
    <row r="96" spans="1:7" x14ac:dyDescent="0.3">
      <c r="A96" s="9" t="s">
        <v>134</v>
      </c>
      <c r="B96" s="14" t="s">
        <v>135</v>
      </c>
      <c r="C96" s="10" t="s">
        <v>136</v>
      </c>
      <c r="D96" s="18">
        <v>16.59</v>
      </c>
      <c r="E96" s="10">
        <v>3238</v>
      </c>
      <c r="F96" s="9" t="s">
        <v>29</v>
      </c>
      <c r="G96" s="27" t="s">
        <v>14</v>
      </c>
    </row>
    <row r="97" spans="1:7" ht="27" customHeight="1" thickBot="1" x14ac:dyDescent="0.35">
      <c r="A97" s="21" t="s">
        <v>15</v>
      </c>
      <c r="B97" s="22"/>
      <c r="C97" s="23"/>
      <c r="D97" s="24">
        <f>SUM(D96:D96)</f>
        <v>16.59</v>
      </c>
      <c r="E97" s="23"/>
      <c r="F97" s="25"/>
      <c r="G97" s="26"/>
    </row>
    <row r="98" spans="1:7" x14ac:dyDescent="0.3">
      <c r="A98" s="9" t="s">
        <v>137</v>
      </c>
      <c r="B98" s="14" t="s">
        <v>138</v>
      </c>
      <c r="C98" s="10" t="s">
        <v>59</v>
      </c>
      <c r="D98" s="18">
        <v>15.95</v>
      </c>
      <c r="E98" s="10">
        <v>3221</v>
      </c>
      <c r="F98" s="9" t="s">
        <v>22</v>
      </c>
      <c r="G98" s="27" t="s">
        <v>14</v>
      </c>
    </row>
    <row r="99" spans="1:7" ht="27" customHeight="1" thickBot="1" x14ac:dyDescent="0.35">
      <c r="A99" s="21" t="s">
        <v>15</v>
      </c>
      <c r="B99" s="22"/>
      <c r="C99" s="23"/>
      <c r="D99" s="24">
        <f>SUM(D98:D98)</f>
        <v>15.95</v>
      </c>
      <c r="E99" s="23"/>
      <c r="F99" s="25"/>
      <c r="G99" s="26"/>
    </row>
    <row r="100" spans="1:7" x14ac:dyDescent="0.3">
      <c r="A100" s="9"/>
      <c r="B100" s="14"/>
      <c r="C100" s="10"/>
      <c r="D100" s="18">
        <v>136341.70000000001</v>
      </c>
      <c r="E100" s="10">
        <v>3111</v>
      </c>
      <c r="F100" s="9" t="s">
        <v>139</v>
      </c>
      <c r="G100" s="27" t="s">
        <v>14</v>
      </c>
    </row>
    <row r="101" spans="1:7" x14ac:dyDescent="0.3">
      <c r="A101" s="9"/>
      <c r="B101" s="14"/>
      <c r="C101" s="10"/>
      <c r="D101" s="18">
        <v>1624.89</v>
      </c>
      <c r="E101" s="10">
        <v>3113</v>
      </c>
      <c r="F101" s="9" t="s">
        <v>140</v>
      </c>
      <c r="G101" s="28" t="s">
        <v>14</v>
      </c>
    </row>
    <row r="102" spans="1:7" x14ac:dyDescent="0.3">
      <c r="A102" s="9"/>
      <c r="B102" s="14"/>
      <c r="C102" s="10"/>
      <c r="D102" s="18">
        <v>1744.49</v>
      </c>
      <c r="E102" s="10">
        <v>3114</v>
      </c>
      <c r="F102" s="9" t="s">
        <v>141</v>
      </c>
      <c r="G102" s="28" t="s">
        <v>14</v>
      </c>
    </row>
    <row r="103" spans="1:7" x14ac:dyDescent="0.3">
      <c r="A103" s="9"/>
      <c r="B103" s="14"/>
      <c r="C103" s="10"/>
      <c r="D103" s="18">
        <v>1322.82</v>
      </c>
      <c r="E103" s="10">
        <v>3121</v>
      </c>
      <c r="F103" s="9" t="s">
        <v>142</v>
      </c>
      <c r="G103" s="28" t="s">
        <v>14</v>
      </c>
    </row>
    <row r="104" spans="1:7" x14ac:dyDescent="0.3">
      <c r="A104" s="9"/>
      <c r="B104" s="14"/>
      <c r="C104" s="10"/>
      <c r="D104" s="18">
        <v>22786.34</v>
      </c>
      <c r="E104" s="10">
        <v>3132</v>
      </c>
      <c r="F104" s="9" t="s">
        <v>143</v>
      </c>
      <c r="G104" s="28" t="s">
        <v>14</v>
      </c>
    </row>
    <row r="105" spans="1:7" x14ac:dyDescent="0.3">
      <c r="A105" s="9"/>
      <c r="B105" s="14"/>
      <c r="C105" s="10"/>
      <c r="D105" s="18">
        <v>318.01</v>
      </c>
      <c r="E105" s="10">
        <v>3211</v>
      </c>
      <c r="F105" s="9" t="s">
        <v>144</v>
      </c>
      <c r="G105" s="28" t="s">
        <v>14</v>
      </c>
    </row>
    <row r="106" spans="1:7" x14ac:dyDescent="0.3">
      <c r="A106" s="9"/>
      <c r="B106" s="14"/>
      <c r="C106" s="10"/>
      <c r="D106" s="18">
        <v>11132.9</v>
      </c>
      <c r="E106" s="10">
        <v>3212</v>
      </c>
      <c r="F106" s="9" t="s">
        <v>145</v>
      </c>
      <c r="G106" s="28" t="s">
        <v>14</v>
      </c>
    </row>
    <row r="107" spans="1:7" x14ac:dyDescent="0.3">
      <c r="A107" s="9"/>
      <c r="B107" s="14"/>
      <c r="C107" s="10"/>
      <c r="D107" s="18">
        <v>185.08</v>
      </c>
      <c r="E107" s="10">
        <v>3214</v>
      </c>
      <c r="F107" s="9" t="s">
        <v>146</v>
      </c>
      <c r="G107" s="28" t="s">
        <v>14</v>
      </c>
    </row>
    <row r="108" spans="1:7" x14ac:dyDescent="0.3">
      <c r="A108" s="9"/>
      <c r="B108" s="14"/>
      <c r="C108" s="10"/>
      <c r="D108" s="18">
        <v>336</v>
      </c>
      <c r="E108" s="10">
        <v>3295</v>
      </c>
      <c r="F108" s="9" t="s">
        <v>147</v>
      </c>
      <c r="G108" s="28" t="s">
        <v>14</v>
      </c>
    </row>
    <row r="109" spans="1:7" x14ac:dyDescent="0.3">
      <c r="A109" s="9"/>
      <c r="B109" s="14"/>
      <c r="C109" s="10"/>
      <c r="D109" s="18">
        <v>987.3</v>
      </c>
      <c r="E109" s="10">
        <v>3433</v>
      </c>
      <c r="F109" s="9" t="s">
        <v>148</v>
      </c>
      <c r="G109" s="28" t="s">
        <v>14</v>
      </c>
    </row>
    <row r="110" spans="1:7" ht="21" customHeight="1" thickBot="1" x14ac:dyDescent="0.35">
      <c r="A110" s="21" t="s">
        <v>15</v>
      </c>
      <c r="B110" s="22"/>
      <c r="C110" s="23"/>
      <c r="D110" s="24">
        <f>SUM(D100:D109)</f>
        <v>176779.53</v>
      </c>
      <c r="E110" s="23"/>
      <c r="F110" s="25"/>
      <c r="G110" s="26"/>
    </row>
    <row r="111" spans="1:7" ht="15" thickBot="1" x14ac:dyDescent="0.35">
      <c r="A111" s="29" t="s">
        <v>149</v>
      </c>
      <c r="B111" s="30"/>
      <c r="C111" s="31"/>
      <c r="D111" s="32">
        <f>SUM(D8,D10,D12,D14,D16,D18,D20,D22,D24,D27,D29,D31,D33,D35,D37,D39,D41,D43,D45,D47,D49,D51,D53,D55,D57,D60,D62,D64,D66,D68,D70,D72,D74,D76,D78,D80,D82,D84,D86,D88,D90,D92,D95,D97,D99,D110)</f>
        <v>195455.35999999999</v>
      </c>
      <c r="E111" s="31"/>
      <c r="F111" s="33"/>
      <c r="G111" s="34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55065B835D544D891D075ECA0FC8CB" ma:contentTypeVersion="15" ma:contentTypeDescription="Create a new document." ma:contentTypeScope="" ma:versionID="7a538f4eed3d7ed2222ea733c85bce2e">
  <xsd:schema xmlns:xsd="http://www.w3.org/2001/XMLSchema" xmlns:xs="http://www.w3.org/2001/XMLSchema" xmlns:p="http://schemas.microsoft.com/office/2006/metadata/properties" xmlns:ns3="6c570e8d-7079-4bb6-a7be-5bd290c56ee3" targetNamespace="http://schemas.microsoft.com/office/2006/metadata/properties" ma:root="true" ma:fieldsID="e2f2962258f1fba4b580067624d0164a" ns3:_="">
    <xsd:import namespace="6c570e8d-7079-4bb6-a7be-5bd290c56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70e8d-7079-4bb6-a7be-5bd290c56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c570e8d-7079-4bb6-a7be-5bd290c56ee3" xsi:nil="true"/>
  </documentManagement>
</p:properties>
</file>

<file path=customXml/itemProps1.xml><?xml version="1.0" encoding="utf-8"?>
<ds:datastoreItem xmlns:ds="http://schemas.openxmlformats.org/officeDocument/2006/customXml" ds:itemID="{8EEE4291-5399-4B2C-B8A8-4988538981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570e8d-7079-4bb6-a7be-5bd290c56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20709E-5EFC-4571-8E32-3D510FE5F1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7BEFA0-5BE3-4FDD-81E6-923CA5EE3173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6c570e8d-7079-4bb6-a7be-5bd290c56ee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2024-12-17T19:43:59Z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0x010100D455065B835D544D891D075ECA0FC8CB</vt:lpwstr>
  </property>
</Properties>
</file>