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3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PRIHODA'!$A$1:$H$15</definedName>
  </definedNames>
  <calcPr fullCalcOnLoad="1"/>
</workbook>
</file>

<file path=xl/sharedStrings.xml><?xml version="1.0" encoding="utf-8"?>
<sst xmlns="http://schemas.openxmlformats.org/spreadsheetml/2006/main" count="157" uniqueCount="129">
  <si>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</si>
  <si>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</si>
  <si>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</si>
  <si>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</si>
  <si>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</si>
  <si>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</si>
  <si>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</si>
  <si>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</si>
  <si>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</si>
  <si>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</si>
  <si>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Ukupno (po izvorima)</t>
  </si>
  <si>
    <t>PLAN RASHODA I IZDATAKA</t>
  </si>
  <si>
    <t>Šifra</t>
  </si>
  <si>
    <t>Naziv</t>
  </si>
  <si>
    <t>Ostali rashodi za zaposlene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</si>
  <si>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</si>
  <si>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</si>
  <si>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</si>
  <si>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</si>
  <si>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</si>
  <si>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</si>
  <si>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OPĆI DIO</t>
  </si>
  <si>
    <t>PRIHODI UKUPNO</t>
  </si>
  <si>
    <t>RASHODI UKUPNO</t>
  </si>
  <si>
    <t>PRIHODI OD PRODAJE NEFINANCIJSKE IMOVINE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</si>
  <si>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</si>
  <si>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</si>
  <si>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</si>
  <si>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</si>
  <si>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Rashodi poslovanja</t>
  </si>
  <si>
    <t>Oznaka                           rač. iz                                      računskog                                         plana</t>
  </si>
  <si>
    <t>MINIMALNI STANDARD U OSNOVNOM ŠKOLSTVU- MATERIJALNI I FINANCIJSKI RASHODI</t>
  </si>
  <si>
    <t xml:space="preserve">Rashodi poslovanja </t>
  </si>
  <si>
    <t>TEKUĆE INVESTICIJSKO ODRŽAVANJE- minimalni standard</t>
  </si>
  <si>
    <t>Program 1001</t>
  </si>
  <si>
    <t>Aktivnost A100001</t>
  </si>
  <si>
    <t>ŽUPANIJSKA STRUČNA VIJEĆA</t>
  </si>
  <si>
    <t>Tekući projekt T100003</t>
  </si>
  <si>
    <t>NATJECANJA</t>
  </si>
  <si>
    <t>OSTALE IZVANŠKOLSKE AKTIVNOSTI</t>
  </si>
  <si>
    <t>OPREMA ŠKOLA</t>
  </si>
  <si>
    <t>PROGRAMI OSNOVNIH ŠKOLA IZVAN ŽUPANIJSKOG PRORAČUNA</t>
  </si>
  <si>
    <t>RASHODI POSLOVANJA</t>
  </si>
  <si>
    <t>ADMINISTRATIVNO, TEHNIČKO I STRUČNO OSOBLJE</t>
  </si>
  <si>
    <t>Aktivnost A100002</t>
  </si>
  <si>
    <t>ŠKOLSKA KUHINJA</t>
  </si>
  <si>
    <t>Tekući projekt T100012</t>
  </si>
  <si>
    <t>Tekući projekt T100016</t>
  </si>
  <si>
    <t>NABAVA UDŽBENIKA ZA UČENIKA</t>
  </si>
  <si>
    <t>OSNOVNA ŠKOLA DUBRAVA</t>
  </si>
  <si>
    <t>OIB: 79101135706</t>
  </si>
  <si>
    <t>Opći prihodi i primici Županija Izvor 4.1.</t>
  </si>
  <si>
    <t>Vlastiti prihodi Izvor 3.3.</t>
  </si>
  <si>
    <t>Prihodi za posebne namjene Izvor 4.L. (konto 65264)</t>
  </si>
  <si>
    <t>Prihodi od nefinancijske imovine  Izvor 7.3.</t>
  </si>
  <si>
    <t>A100001</t>
  </si>
  <si>
    <t>P-15</t>
  </si>
  <si>
    <t xml:space="preserve">PROGRAM </t>
  </si>
  <si>
    <t>Službena putovanja</t>
  </si>
  <si>
    <t>Stručno usavršavanje zaposlenika</t>
  </si>
  <si>
    <t>Ostale naknade troškova zaposlenima</t>
  </si>
  <si>
    <t>Energija</t>
  </si>
  <si>
    <t>Sitan inventar i auto gume</t>
  </si>
  <si>
    <t>Uredski materijal i ostali mat. troškovi</t>
  </si>
  <si>
    <t>Službena i radna odjeća i obuća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</si>
  <si>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</si>
  <si>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</si>
  <si>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</si>
  <si>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</si>
  <si>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</si>
  <si>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Računalne usluge</t>
  </si>
  <si>
    <t>Ostale usluge</t>
  </si>
  <si>
    <t>Ostali nespomenuti rashodi poslovanja</t>
  </si>
  <si>
    <t>Reprezentacija</t>
  </si>
  <si>
    <t>Članarine i norme</t>
  </si>
  <si>
    <t>Naknade i pristojbe</t>
  </si>
  <si>
    <t>Bank. usluge i usluge platnog prom.</t>
  </si>
  <si>
    <t>Materijal i dijelovi za tekuće i investicijsko održavanje</t>
  </si>
  <si>
    <t>Usluge tekućeg i investicijskog održavanja</t>
  </si>
  <si>
    <t>Intelektualne i osobne usluge</t>
  </si>
  <si>
    <t>Pomoći DRŽAVNI PRORAČUN, Opć. Dubrava Izvor 5.K. (konto 6361)</t>
  </si>
  <si>
    <t>Izvor 5.K. POMOĆI-OŠ</t>
  </si>
  <si>
    <t>Plaće za rdeovan rad</t>
  </si>
  <si>
    <t>Plaće za prekovremeni rad</t>
  </si>
  <si>
    <t>Plaće za posebne uvjete rada</t>
  </si>
  <si>
    <t>Doprinos za obvezno zdrav. osiguranje</t>
  </si>
  <si>
    <t>Naknade za prijevoz, za rad na terenu...</t>
  </si>
  <si>
    <t>Pristojbe i naknade</t>
  </si>
  <si>
    <t>Naknada ostalih troškova osobama izvan radnog odnosa</t>
  </si>
  <si>
    <t>Namirnice</t>
  </si>
  <si>
    <t>Rashodi za nabavu nefinacijske imovine</t>
  </si>
  <si>
    <t>Rashodi za nabavu proizv.dug.imovine</t>
  </si>
  <si>
    <t>Postarojenja i oprema</t>
  </si>
  <si>
    <t>Višak preneseni 922 Izvor 3.7.</t>
  </si>
  <si>
    <t>Knjige</t>
  </si>
  <si>
    <t>20,000,00</t>
  </si>
  <si>
    <t>Ukupno</t>
  </si>
  <si>
    <t>Donacije (6631)</t>
  </si>
  <si>
    <t>Voditelj računovodstva</t>
  </si>
  <si>
    <t>Ravnateljica</t>
  </si>
  <si>
    <t>Ana Grgurić</t>
  </si>
  <si>
    <t>Marijana Kozumplik Kemenović, dipl.učitelj</t>
  </si>
  <si>
    <t>U Dubravi, 19.10.2020.</t>
  </si>
  <si>
    <t>55.944.00</t>
  </si>
  <si>
    <t>Naknade građanima i kućanstvima u naravi (pribor i bespl obrok)</t>
  </si>
  <si>
    <t>Troškovi sudskih postuopaka</t>
  </si>
  <si>
    <t>Marijana Kozumplik Kemenović</t>
  </si>
  <si>
    <t>2021.</t>
  </si>
  <si>
    <t>Opći prihodi i primici  izvor 4.1.</t>
  </si>
  <si>
    <t>Vlastiti prihodi izvor 3.3</t>
  </si>
  <si>
    <t>Prihodi za posebne namjene izvor 4.L.</t>
  </si>
  <si>
    <t>Pomoći izvor 5.K.</t>
  </si>
  <si>
    <t>Prihodi od prodaje  nefinancijske imovine izvor 7.3.</t>
  </si>
  <si>
    <t>Višak preneseni izvor 3.7.</t>
  </si>
  <si>
    <t>Ukupno prihodi i primici za 2021.</t>
  </si>
  <si>
    <t>PRIJEDLOG FINANCIJSKOG PLANA OSNOVNE ŠKOLE DUBRAVA ZA 2021. I                                                                                                                                                PROJEKCIJA PLANA ZA  2022. I 2023. GODINU</t>
  </si>
  <si>
    <t>Prijedlog plana 
za 2021.</t>
  </si>
  <si>
    <t>Projekcija plana
za 2022.</t>
  </si>
  <si>
    <t>Projekcija plana 
za 2023.</t>
  </si>
  <si>
    <t>Projekcije plana za 2022. godinu</t>
  </si>
  <si>
    <t>Projekcije plana za 2023. godinu</t>
  </si>
  <si>
    <t>Tekući projekt T100002</t>
  </si>
  <si>
    <t>Tekući projekt T100006</t>
  </si>
  <si>
    <t>Tekući projekt  T100003</t>
  </si>
  <si>
    <t>OSTALAE IZVANŠKOLSKE AKTIVNOSTI (FINANCIRANJE MLADIH TAMBURAŠA)</t>
  </si>
  <si>
    <t xml:space="preserve"> </t>
  </si>
  <si>
    <t>Rebalans 2. za 2020.g.</t>
  </si>
  <si>
    <t>Udžbenici</t>
  </si>
  <si>
    <t>8950,000,00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</si>
</sst>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0.0"/>
    <numFmt numFmtId="179" formatCode="#,##0.0"/>
    <numFmt numFmtId="180" formatCode="#,##0.000"/>
    <numFmt numFmtId="181" formatCode="#,##0.0000"/>
  </numFmts>
  <fonts count="7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u val="single"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00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1C1FF"/>
        <bgColor indexed="64"/>
      </patternFill>
    </fill>
    <fill>
      <patternFill patternType="solid">
        <fgColor rgb="FFE1E1FF"/>
        <bgColor indexed="64"/>
      </patternFill>
    </fill>
  </fills>
  <borders count="5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0">
      <alignment/>
      <protection/>
    </xf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3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4" fillId="47" borderId="1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7" fillId="0" borderId="18" applyNumberFormat="0" applyFill="0" applyAlignment="0" applyProtection="0"/>
    <xf numFmtId="0" fontId="68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7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left"/>
    </xf>
    <xf numFmtId="3" fontId="33" fillId="7" borderId="19" xfId="0" applyNumberFormat="1" applyFont="1" applyFill="1" applyBorder="1" applyAlignment="1">
      <alignment horizontal="right"/>
    </xf>
    <xf numFmtId="3" fontId="33" fillId="7" borderId="19" xfId="0" applyNumberFormat="1" applyFont="1" applyFill="1" applyBorder="1" applyAlignment="1" applyProtection="1">
      <alignment horizontal="righ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33" fillId="50" borderId="22" xfId="0" applyNumberFormat="1" applyFont="1" applyFill="1" applyBorder="1" applyAlignment="1" quotePrefix="1">
      <alignment horizontal="right"/>
    </xf>
    <xf numFmtId="3" fontId="33" fillId="50" borderId="19" xfId="0" applyNumberFormat="1" applyFont="1" applyFill="1" applyBorder="1" applyAlignment="1" applyProtection="1">
      <alignment horizontal="right" wrapText="1"/>
      <protection/>
    </xf>
    <xf numFmtId="3" fontId="33" fillId="7" borderId="22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70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5" fillId="0" borderId="29" xfId="0" applyNumberFormat="1" applyFont="1" applyFill="1" applyBorder="1" applyAlignment="1" applyProtection="1">
      <alignment horizontal="center"/>
      <protection/>
    </xf>
    <xf numFmtId="0" fontId="25" fillId="0" borderId="29" xfId="0" applyNumberFormat="1" applyFont="1" applyFill="1" applyBorder="1" applyAlignment="1" applyProtection="1">
      <alignment/>
      <protection/>
    </xf>
    <xf numFmtId="0" fontId="25" fillId="0" borderId="30" xfId="0" applyNumberFormat="1" applyFont="1" applyFill="1" applyBorder="1" applyAlignment="1" applyProtection="1">
      <alignment horizontal="center"/>
      <protection/>
    </xf>
    <xf numFmtId="0" fontId="25" fillId="0" borderId="30" xfId="0" applyNumberFormat="1" applyFont="1" applyFill="1" applyBorder="1" applyAlignment="1" applyProtection="1">
      <alignment wrapText="1"/>
      <protection/>
    </xf>
    <xf numFmtId="0" fontId="25" fillId="0" borderId="30" xfId="0" applyNumberFormat="1" applyFont="1" applyFill="1" applyBorder="1" applyAlignment="1" applyProtection="1">
      <alignment/>
      <protection/>
    </xf>
    <xf numFmtId="1" fontId="21" fillId="0" borderId="31" xfId="0" applyNumberFormat="1" applyFont="1" applyBorder="1" applyAlignment="1">
      <alignment horizontal="left" wrapText="1"/>
    </xf>
    <xf numFmtId="3" fontId="21" fillId="0" borderId="32" xfId="0" applyNumberFormat="1" applyFont="1" applyBorder="1" applyAlignment="1">
      <alignment horizontal="center" vertical="center" wrapText="1"/>
    </xf>
    <xf numFmtId="1" fontId="21" fillId="0" borderId="33" xfId="0" applyNumberFormat="1" applyFont="1" applyBorder="1" applyAlignment="1">
      <alignment horizontal="left" wrapText="1"/>
    </xf>
    <xf numFmtId="3" fontId="21" fillId="0" borderId="34" xfId="0" applyNumberFormat="1" applyFont="1" applyBorder="1" applyAlignment="1">
      <alignment/>
    </xf>
    <xf numFmtId="1" fontId="21" fillId="0" borderId="35" xfId="0" applyNumberFormat="1" applyFont="1" applyBorder="1" applyAlignment="1">
      <alignment wrapText="1"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0" fontId="25" fillId="0" borderId="19" xfId="0" applyNumberFormat="1" applyFont="1" applyFill="1" applyBorder="1" applyAlignment="1" applyProtection="1">
      <alignment horizontal="center"/>
      <protection/>
    </xf>
    <xf numFmtId="0" fontId="25" fillId="0" borderId="19" xfId="0" applyNumberFormat="1" applyFont="1" applyFill="1" applyBorder="1" applyAlignment="1" applyProtection="1">
      <alignment wrapText="1"/>
      <protection/>
    </xf>
    <xf numFmtId="0" fontId="71" fillId="51" borderId="19" xfId="87" applyFont="1" applyFill="1" applyBorder="1" applyAlignment="1">
      <alignment horizontal="left" vertical="center" wrapText="1" readingOrder="1"/>
      <protection/>
    </xf>
    <xf numFmtId="0" fontId="71" fillId="0" borderId="0" xfId="87" applyFont="1" applyFill="1" applyAlignment="1">
      <alignment horizontal="left" vertical="center" wrapText="1" readingOrder="1"/>
      <protection/>
    </xf>
    <xf numFmtId="0" fontId="25" fillId="0" borderId="29" xfId="0" applyNumberFormat="1" applyFont="1" applyFill="1" applyBorder="1" applyAlignment="1" applyProtection="1">
      <alignment wrapText="1"/>
      <protection/>
    </xf>
    <xf numFmtId="0" fontId="26" fillId="0" borderId="19" xfId="0" applyNumberFormat="1" applyFont="1" applyFill="1" applyBorder="1" applyAlignment="1" applyProtection="1">
      <alignment horizontal="center"/>
      <protection/>
    </xf>
    <xf numFmtId="0" fontId="26" fillId="0" borderId="19" xfId="0" applyNumberFormat="1" applyFont="1" applyFill="1" applyBorder="1" applyAlignment="1" applyProtection="1">
      <alignment horizontal="center" vertical="center"/>
      <protection/>
    </xf>
    <xf numFmtId="0" fontId="25" fillId="0" borderId="19" xfId="0" applyNumberFormat="1" applyFont="1" applyFill="1" applyBorder="1" applyAlignment="1" applyProtection="1">
      <alignment/>
      <protection/>
    </xf>
    <xf numFmtId="0" fontId="38" fillId="0" borderId="19" xfId="0" applyNumberFormat="1" applyFont="1" applyFill="1" applyBorder="1" applyAlignment="1" applyProtection="1">
      <alignment wrapText="1"/>
      <protection/>
    </xf>
    <xf numFmtId="0" fontId="26" fillId="0" borderId="19" xfId="0" applyNumberFormat="1" applyFont="1" applyFill="1" applyBorder="1" applyAlignment="1" applyProtection="1">
      <alignment/>
      <protection/>
    </xf>
    <xf numFmtId="0" fontId="26" fillId="0" borderId="19" xfId="0" applyNumberFormat="1" applyFont="1" applyFill="1" applyBorder="1" applyAlignment="1" applyProtection="1">
      <alignment horizontal="left"/>
      <protection/>
    </xf>
    <xf numFmtId="0" fontId="26" fillId="0" borderId="19" xfId="0" applyNumberFormat="1" applyFont="1" applyFill="1" applyBorder="1" applyAlignment="1" applyProtection="1">
      <alignment wrapText="1"/>
      <protection/>
    </xf>
    <xf numFmtId="0" fontId="71" fillId="52" borderId="19" xfId="87" applyFont="1" applyFill="1" applyBorder="1" applyAlignment="1">
      <alignment horizontal="left" vertical="center" wrapText="1" readingOrder="1"/>
      <protection/>
    </xf>
    <xf numFmtId="0" fontId="71" fillId="0" borderId="19" xfId="87" applyFont="1" applyFill="1" applyBorder="1" applyAlignment="1">
      <alignment horizontal="left" vertical="center" wrapText="1" readingOrder="1"/>
      <protection/>
    </xf>
    <xf numFmtId="4" fontId="25" fillId="0" borderId="19" xfId="0" applyNumberFormat="1" applyFont="1" applyFill="1" applyBorder="1" applyAlignment="1" applyProtection="1">
      <alignment/>
      <protection/>
    </xf>
    <xf numFmtId="4" fontId="26" fillId="0" borderId="19" xfId="0" applyNumberFormat="1" applyFont="1" applyFill="1" applyBorder="1" applyAlignment="1" applyProtection="1">
      <alignment/>
      <protection/>
    </xf>
    <xf numFmtId="0" fontId="41" fillId="0" borderId="19" xfId="0" applyNumberFormat="1" applyFont="1" applyFill="1" applyBorder="1" applyAlignment="1" applyProtection="1">
      <alignment wrapText="1"/>
      <protection/>
    </xf>
    <xf numFmtId="4" fontId="26" fillId="0" borderId="19" xfId="0" applyNumberFormat="1" applyFont="1" applyFill="1" applyBorder="1" applyAlignment="1" applyProtection="1">
      <alignment horizontal="right"/>
      <protection/>
    </xf>
    <xf numFmtId="4" fontId="71" fillId="52" borderId="19" xfId="87" applyNumberFormat="1" applyFont="1" applyFill="1" applyBorder="1" applyAlignment="1">
      <alignment horizontal="right" vertical="center" wrapText="1" readingOrder="1"/>
      <protection/>
    </xf>
    <xf numFmtId="0" fontId="71" fillId="52" borderId="19" xfId="87" applyFont="1" applyFill="1" applyBorder="1" applyAlignment="1">
      <alignment horizontal="right" vertical="center" wrapText="1" readingOrder="1"/>
      <protection/>
    </xf>
    <xf numFmtId="0" fontId="25" fillId="0" borderId="19" xfId="0" applyNumberFormat="1" applyFont="1" applyFill="1" applyBorder="1" applyAlignment="1" applyProtection="1">
      <alignment horizontal="right"/>
      <protection/>
    </xf>
    <xf numFmtId="0" fontId="71" fillId="0" borderId="19" xfId="87" applyFont="1" applyFill="1" applyBorder="1" applyAlignment="1">
      <alignment horizontal="right" vertical="center" wrapText="1" readingOrder="1"/>
      <protection/>
    </xf>
    <xf numFmtId="4" fontId="71" fillId="51" borderId="19" xfId="87" applyNumberFormat="1" applyFont="1" applyFill="1" applyBorder="1" applyAlignment="1">
      <alignment horizontal="right" vertical="center" wrapText="1" readingOrder="1"/>
      <protection/>
    </xf>
    <xf numFmtId="4" fontId="71" fillId="52" borderId="19" xfId="87" applyNumberFormat="1" applyFont="1" applyFill="1" applyBorder="1" applyAlignment="1">
      <alignment horizontal="right" wrapText="1" readingOrder="1"/>
      <protection/>
    </xf>
    <xf numFmtId="2" fontId="71" fillId="52" borderId="19" xfId="87" applyNumberFormat="1" applyFont="1" applyFill="1" applyBorder="1" applyAlignment="1">
      <alignment horizontal="right" vertical="center" wrapText="1" readingOrder="1"/>
      <protection/>
    </xf>
    <xf numFmtId="2" fontId="25" fillId="0" borderId="19" xfId="0" applyNumberFormat="1" applyFont="1" applyFill="1" applyBorder="1" applyAlignment="1" applyProtection="1">
      <alignment horizontal="right"/>
      <protection/>
    </xf>
    <xf numFmtId="2" fontId="21" fillId="0" borderId="39" xfId="0" applyNumberFormat="1" applyFont="1" applyBorder="1" applyAlignment="1">
      <alignment horizontal="center" vertical="center" wrapText="1"/>
    </xf>
    <xf numFmtId="2" fontId="21" fillId="0" borderId="40" xfId="0" applyNumberFormat="1" applyFont="1" applyBorder="1" applyAlignment="1">
      <alignment/>
    </xf>
    <xf numFmtId="2" fontId="21" fillId="0" borderId="40" xfId="0" applyNumberFormat="1" applyFont="1" applyBorder="1" applyAlignment="1">
      <alignment horizontal="center" wrapText="1"/>
    </xf>
    <xf numFmtId="2" fontId="21" fillId="0" borderId="40" xfId="0" applyNumberFormat="1" applyFont="1" applyBorder="1" applyAlignment="1">
      <alignment horizontal="center" vertical="center" wrapText="1"/>
    </xf>
    <xf numFmtId="2" fontId="21" fillId="0" borderId="41" xfId="0" applyNumberFormat="1" applyFont="1" applyBorder="1" applyAlignment="1">
      <alignment horizontal="center" vertical="center" wrapText="1"/>
    </xf>
    <xf numFmtId="2" fontId="21" fillId="0" borderId="42" xfId="0" applyNumberFormat="1" applyFont="1" applyBorder="1" applyAlignment="1">
      <alignment/>
    </xf>
    <xf numFmtId="2" fontId="21" fillId="0" borderId="43" xfId="0" applyNumberFormat="1" applyFont="1" applyBorder="1" applyAlignment="1">
      <alignment/>
    </xf>
    <xf numFmtId="2" fontId="21" fillId="0" borderId="44" xfId="0" applyNumberFormat="1" applyFont="1" applyBorder="1" applyAlignment="1">
      <alignment/>
    </xf>
    <xf numFmtId="2" fontId="22" fillId="0" borderId="20" xfId="0" applyNumberFormat="1" applyFont="1" applyBorder="1" applyAlignment="1">
      <alignment wrapText="1"/>
    </xf>
    <xf numFmtId="2" fontId="25" fillId="0" borderId="0" xfId="0" applyNumberFormat="1" applyFont="1" applyFill="1" applyBorder="1" applyAlignment="1" applyProtection="1">
      <alignment vertical="center" wrapText="1"/>
      <protection/>
    </xf>
    <xf numFmtId="2" fontId="25" fillId="0" borderId="0" xfId="0" applyNumberFormat="1" applyFont="1" applyFill="1" applyBorder="1" applyAlignment="1" applyProtection="1">
      <alignment horizontal="center" vertical="center" wrapText="1"/>
      <protection/>
    </xf>
    <xf numFmtId="2" fontId="25" fillId="0" borderId="0" xfId="0" applyNumberFormat="1" applyFont="1" applyFill="1" applyBorder="1" applyAlignment="1" applyProtection="1">
      <alignment horizontal="left" vertical="center" wrapText="1"/>
      <protection/>
    </xf>
    <xf numFmtId="2" fontId="25" fillId="0" borderId="0" xfId="0" applyNumberFormat="1" applyFont="1" applyFill="1" applyBorder="1" applyAlignment="1" applyProtection="1">
      <alignment/>
      <protection/>
    </xf>
    <xf numFmtId="2" fontId="21" fillId="0" borderId="0" xfId="0" applyNumberFormat="1" applyFont="1" applyAlignment="1">
      <alignment horizontal="right"/>
    </xf>
    <xf numFmtId="4" fontId="22" fillId="0" borderId="26" xfId="0" applyNumberFormat="1" applyFont="1" applyBorder="1" applyAlignment="1">
      <alignment/>
    </xf>
    <xf numFmtId="4" fontId="22" fillId="0" borderId="27" xfId="0" applyNumberFormat="1" applyFont="1" applyBorder="1" applyAlignment="1">
      <alignment/>
    </xf>
    <xf numFmtId="2" fontId="21" fillId="0" borderId="40" xfId="0" applyNumberFormat="1" applyFont="1" applyBorder="1" applyAlignment="1">
      <alignment horizontal="right" vertical="center" wrapText="1"/>
    </xf>
    <xf numFmtId="4" fontId="21" fillId="0" borderId="34" xfId="0" applyNumberFormat="1" applyFont="1" applyBorder="1" applyAlignment="1">
      <alignment/>
    </xf>
    <xf numFmtId="4" fontId="21" fillId="0" borderId="45" xfId="0" applyNumberFormat="1" applyFont="1" applyBorder="1" applyAlignment="1">
      <alignment/>
    </xf>
    <xf numFmtId="4" fontId="22" fillId="0" borderId="28" xfId="0" applyNumberFormat="1" applyFont="1" applyBorder="1" applyAlignment="1">
      <alignment/>
    </xf>
    <xf numFmtId="4" fontId="33" fillId="7" borderId="19" xfId="0" applyNumberFormat="1" applyFont="1" applyFill="1" applyBorder="1" applyAlignment="1">
      <alignment horizontal="right"/>
    </xf>
    <xf numFmtId="4" fontId="33" fillId="0" borderId="19" xfId="0" applyNumberFormat="1" applyFont="1" applyFill="1" applyBorder="1" applyAlignment="1">
      <alignment horizontal="right"/>
    </xf>
    <xf numFmtId="4" fontId="33" fillId="0" borderId="19" xfId="0" applyNumberFormat="1" applyFont="1" applyBorder="1" applyAlignment="1">
      <alignment horizontal="right"/>
    </xf>
    <xf numFmtId="4" fontId="33" fillId="7" borderId="19" xfId="0" applyNumberFormat="1" applyFont="1" applyFill="1" applyBorder="1" applyAlignment="1" applyProtection="1">
      <alignment horizontal="right" wrapText="1"/>
      <protection/>
    </xf>
    <xf numFmtId="4" fontId="33" fillId="7" borderId="22" xfId="0" applyNumberFormat="1" applyFont="1" applyFill="1" applyBorder="1" applyAlignment="1" quotePrefix="1">
      <alignment horizontal="right"/>
    </xf>
    <xf numFmtId="4" fontId="33" fillId="50" borderId="22" xfId="0" applyNumberFormat="1" applyFont="1" applyFill="1" applyBorder="1" applyAlignment="1" quotePrefix="1">
      <alignment horizontal="right"/>
    </xf>
    <xf numFmtId="2" fontId="25" fillId="0" borderId="19" xfId="0" applyNumberFormat="1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2" xfId="0" applyNumberFormat="1" applyFont="1" applyFill="1" applyBorder="1" applyAlignment="1" applyProtection="1">
      <alignment horizontal="left" wrapText="1"/>
      <protection/>
    </xf>
    <xf numFmtId="0" fontId="37" fillId="7" borderId="21" xfId="0" applyNumberFormat="1" applyFont="1" applyFill="1" applyBorder="1" applyAlignment="1" applyProtection="1">
      <alignment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21" fillId="0" borderId="21" xfId="0" applyNumberFormat="1" applyFont="1" applyFill="1" applyBorder="1" applyAlignment="1" applyProtection="1">
      <alignment/>
      <protection/>
    </xf>
    <xf numFmtId="0" fontId="36" fillId="0" borderId="22" xfId="0" applyFont="1" applyFill="1" applyBorder="1" applyAlignment="1" quotePrefix="1">
      <alignment horizontal="left"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6" fillId="0" borderId="22" xfId="0" applyFont="1" applyBorder="1" applyAlignment="1" quotePrefix="1">
      <alignment horizontal="left"/>
    </xf>
    <xf numFmtId="0" fontId="36" fillId="7" borderId="22" xfId="0" applyNumberFormat="1" applyFont="1" applyFill="1" applyBorder="1" applyAlignment="1" applyProtection="1" quotePrefix="1">
      <alignment horizontal="left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3" fillId="50" borderId="22" xfId="0" applyNumberFormat="1" applyFont="1" applyFill="1" applyBorder="1" applyAlignment="1" applyProtection="1">
      <alignment horizontal="left" wrapText="1"/>
      <protection/>
    </xf>
    <xf numFmtId="0" fontId="33" fillId="50" borderId="21" xfId="0" applyNumberFormat="1" applyFont="1" applyFill="1" applyBorder="1" applyAlignment="1" applyProtection="1">
      <alignment horizontal="left" wrapText="1"/>
      <protection/>
    </xf>
    <xf numFmtId="0" fontId="33" fillId="50" borderId="46" xfId="0" applyNumberFormat="1" applyFont="1" applyFill="1" applyBorder="1" applyAlignment="1" applyProtection="1">
      <alignment horizontal="left" wrapText="1"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46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2" fontId="22" fillId="0" borderId="47" xfId="0" applyNumberFormat="1" applyFont="1" applyBorder="1" applyAlignment="1">
      <alignment horizontal="center"/>
    </xf>
    <xf numFmtId="2" fontId="22" fillId="0" borderId="48" xfId="0" applyNumberFormat="1" applyFont="1" applyBorder="1" applyAlignment="1">
      <alignment horizontal="center"/>
    </xf>
    <xf numFmtId="2" fontId="22" fillId="0" borderId="49" xfId="0" applyNumberFormat="1" applyFont="1" applyBorder="1" applyAlignment="1">
      <alignment horizontal="center"/>
    </xf>
    <xf numFmtId="0" fontId="27" fillId="0" borderId="50" xfId="0" applyNumberFormat="1" applyFont="1" applyFill="1" applyBorder="1" applyAlignment="1" applyProtection="1" quotePrefix="1">
      <alignment horizontal="left" wrapText="1"/>
      <protection/>
    </xf>
    <xf numFmtId="0" fontId="34" fillId="0" borderId="50" xfId="0" applyNumberFormat="1" applyFont="1" applyFill="1" applyBorder="1" applyAlignment="1" applyProtection="1">
      <alignment wrapText="1"/>
      <protection/>
    </xf>
    <xf numFmtId="0" fontId="36" fillId="0" borderId="47" xfId="0" applyFont="1" applyFill="1" applyBorder="1" applyAlignment="1">
      <alignment horizontal="center" vertical="center"/>
    </xf>
    <xf numFmtId="0" fontId="37" fillId="0" borderId="48" xfId="0" applyFont="1" applyFill="1" applyBorder="1" applyAlignment="1">
      <alignment horizontal="center" vertical="center"/>
    </xf>
    <xf numFmtId="0" fontId="37" fillId="0" borderId="49" xfId="0" applyFont="1" applyFill="1" applyBorder="1" applyAlignment="1">
      <alignment horizontal="center" vertical="center"/>
    </xf>
    <xf numFmtId="0" fontId="27" fillId="0" borderId="19" xfId="0" applyNumberFormat="1" applyFont="1" applyFill="1" applyBorder="1" applyAlignment="1" applyProtection="1">
      <alignment horizontal="center" vertical="center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" xfId="87"/>
    <cellStyle name="Normalno 2" xfId="88"/>
    <cellStyle name="Note" xfId="89"/>
    <cellStyle name="Output" xfId="90"/>
    <cellStyle name="Percent" xfId="91"/>
    <cellStyle name="Povezana ćelija" xfId="92"/>
    <cellStyle name="Followed Hyperlink" xfId="93"/>
    <cellStyle name="Provjera ćelije" xfId="94"/>
    <cellStyle name="Tekst objašnjenja" xfId="95"/>
    <cellStyle name="Tekst upozorenja" xfId="96"/>
    <cellStyle name="Title" xfId="97"/>
    <cellStyle name="Total" xfId="98"/>
    <cellStyle name="Ukupni zbroj" xfId="99"/>
    <cellStyle name="Unos" xfId="100"/>
    <cellStyle name="Currency" xfId="101"/>
    <cellStyle name="Currency [0]" xfId="102"/>
    <cellStyle name="Warning Text" xfId="103"/>
    <cellStyle name="Comma" xfId="104"/>
    <cellStyle name="Comma [0]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="120" zoomScaleSheetLayoutView="120" zoomScalePageLayoutView="0" workbookViewId="0" topLeftCell="A7">
      <selection activeCell="F12" sqref="F12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57" customWidth="1"/>
    <col min="5" max="5" width="43.57421875" style="3" customWidth="1"/>
    <col min="6" max="6" width="21.421875" style="3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143"/>
      <c r="B2" s="143"/>
      <c r="C2" s="143"/>
      <c r="D2" s="143"/>
      <c r="E2" s="143"/>
      <c r="F2" s="143"/>
      <c r="G2" s="143"/>
      <c r="H2" s="143"/>
    </row>
    <row r="3" spans="1:8" ht="48" customHeight="1">
      <c r="A3" s="144" t="s">
        <v>115</v>
      </c>
      <c r="B3" s="144"/>
      <c r="C3" s="144"/>
      <c r="D3" s="144"/>
      <c r="E3" s="144"/>
      <c r="F3" s="144"/>
      <c r="G3" s="144"/>
      <c r="H3" s="144"/>
    </row>
    <row r="4" spans="1:8" s="45" customFormat="1" ht="26.25" customHeight="1">
      <c r="A4" s="144" t="s">
        <v>21</v>
      </c>
      <c r="B4" s="144"/>
      <c r="C4" s="144"/>
      <c r="D4" s="144"/>
      <c r="E4" s="144"/>
      <c r="F4" s="144"/>
      <c r="G4" s="145"/>
      <c r="H4" s="145"/>
    </row>
    <row r="5" spans="1:5" ht="15.75" customHeight="1">
      <c r="A5" s="46"/>
      <c r="B5" s="47"/>
      <c r="C5" s="47"/>
      <c r="D5" s="47"/>
      <c r="E5" s="47"/>
    </row>
    <row r="6" spans="1:9" ht="27.75" customHeight="1">
      <c r="A6" s="48"/>
      <c r="B6" s="49"/>
      <c r="C6" s="49"/>
      <c r="D6" s="50"/>
      <c r="E6" s="51"/>
      <c r="F6" s="52" t="s">
        <v>116</v>
      </c>
      <c r="G6" s="52" t="s">
        <v>117</v>
      </c>
      <c r="H6" s="53" t="s">
        <v>118</v>
      </c>
      <c r="I6" s="54"/>
    </row>
    <row r="7" spans="1:9" ht="27.75" customHeight="1">
      <c r="A7" s="146" t="s">
        <v>22</v>
      </c>
      <c r="B7" s="147"/>
      <c r="C7" s="147"/>
      <c r="D7" s="147"/>
      <c r="E7" s="148"/>
      <c r="F7" s="136">
        <v>9861739.73</v>
      </c>
      <c r="G7" s="136">
        <v>9881739.73</v>
      </c>
      <c r="H7" s="136">
        <v>9881739.73</v>
      </c>
      <c r="I7" s="62"/>
    </row>
    <row r="8" spans="1:8" ht="22.5" customHeight="1">
      <c r="A8" s="149" t="s">
        <v>0</v>
      </c>
      <c r="B8" s="150"/>
      <c r="C8" s="150"/>
      <c r="D8" s="150"/>
      <c r="E8" s="151"/>
      <c r="F8" s="137">
        <v>9866739.73</v>
      </c>
      <c r="G8" s="137">
        <v>9886739.73</v>
      </c>
      <c r="H8" s="137">
        <v>9886739.73</v>
      </c>
    </row>
    <row r="9" spans="1:8" ht="22.5" customHeight="1">
      <c r="A9" s="152" t="s">
        <v>24</v>
      </c>
      <c r="B9" s="151"/>
      <c r="C9" s="151"/>
      <c r="D9" s="151"/>
      <c r="E9" s="151"/>
      <c r="F9" s="137">
        <v>5000</v>
      </c>
      <c r="G9" s="137">
        <v>5000</v>
      </c>
      <c r="H9" s="137">
        <v>5000</v>
      </c>
    </row>
    <row r="10" spans="1:8" ht="22.5" customHeight="1">
      <c r="A10" s="63" t="s">
        <v>23</v>
      </c>
      <c r="B10" s="66"/>
      <c r="C10" s="66"/>
      <c r="D10" s="66"/>
      <c r="E10" s="66"/>
      <c r="F10" s="136">
        <v>9881739.73</v>
      </c>
      <c r="G10" s="136">
        <v>9881739.73</v>
      </c>
      <c r="H10" s="136">
        <v>9881739.73</v>
      </c>
    </row>
    <row r="11" spans="1:10" ht="22.5" customHeight="1">
      <c r="A11" s="153" t="s">
        <v>1</v>
      </c>
      <c r="B11" s="150"/>
      <c r="C11" s="150"/>
      <c r="D11" s="150"/>
      <c r="E11" s="154"/>
      <c r="F11" s="137">
        <v>9886739.73</v>
      </c>
      <c r="G11" s="137">
        <v>9886739.73</v>
      </c>
      <c r="H11" s="137">
        <v>9886739.73</v>
      </c>
      <c r="I11" s="35"/>
      <c r="J11" s="35"/>
    </row>
    <row r="12" spans="1:10" ht="22.5" customHeight="1">
      <c r="A12" s="155" t="s">
        <v>25</v>
      </c>
      <c r="B12" s="151"/>
      <c r="C12" s="151"/>
      <c r="D12" s="151"/>
      <c r="E12" s="151"/>
      <c r="F12" s="138">
        <v>5000</v>
      </c>
      <c r="G12" s="138">
        <v>5000</v>
      </c>
      <c r="H12" s="138">
        <v>5000</v>
      </c>
      <c r="I12" s="35"/>
      <c r="J12" s="35"/>
    </row>
    <row r="13" spans="1:10" ht="22.5" customHeight="1">
      <c r="A13" s="156" t="s">
        <v>2</v>
      </c>
      <c r="B13" s="147"/>
      <c r="C13" s="147"/>
      <c r="D13" s="147"/>
      <c r="E13" s="147"/>
      <c r="F13" s="139">
        <f>+F7-F10</f>
        <v>-20000</v>
      </c>
      <c r="G13" s="139">
        <f>+G7-G10</f>
        <v>0</v>
      </c>
      <c r="H13" s="139">
        <f>+H7-H10</f>
        <v>0</v>
      </c>
      <c r="J13" s="35"/>
    </row>
    <row r="14" spans="1:8" ht="25.5" customHeight="1">
      <c r="A14" s="144"/>
      <c r="B14" s="157"/>
      <c r="C14" s="157"/>
      <c r="D14" s="157"/>
      <c r="E14" s="157"/>
      <c r="F14" s="158"/>
      <c r="G14" s="158"/>
      <c r="H14" s="158"/>
    </row>
    <row r="15" spans="1:10" ht="27.75" customHeight="1">
      <c r="A15" s="48"/>
      <c r="B15" s="49"/>
      <c r="C15" s="49"/>
      <c r="D15" s="50"/>
      <c r="E15" s="51"/>
      <c r="F15" s="52" t="s">
        <v>116</v>
      </c>
      <c r="G15" s="52" t="s">
        <v>117</v>
      </c>
      <c r="H15" s="53" t="s">
        <v>118</v>
      </c>
      <c r="J15" s="35"/>
    </row>
    <row r="16" spans="1:10" ht="30.75" customHeight="1">
      <c r="A16" s="159" t="s">
        <v>26</v>
      </c>
      <c r="B16" s="160"/>
      <c r="C16" s="160"/>
      <c r="D16" s="160"/>
      <c r="E16" s="161"/>
      <c r="F16" s="141">
        <v>20000</v>
      </c>
      <c r="G16" s="67"/>
      <c r="H16" s="68"/>
      <c r="J16" s="35"/>
    </row>
    <row r="17" spans="1:10" ht="34.5" customHeight="1">
      <c r="A17" s="162" t="s">
        <v>27</v>
      </c>
      <c r="B17" s="163"/>
      <c r="C17" s="163"/>
      <c r="D17" s="163"/>
      <c r="E17" s="164"/>
      <c r="F17" s="140">
        <v>20000</v>
      </c>
      <c r="G17" s="69"/>
      <c r="H17" s="65"/>
      <c r="J17" s="35"/>
    </row>
    <row r="18" spans="1:10" s="40" customFormat="1" ht="25.5" customHeight="1">
      <c r="A18" s="167"/>
      <c r="B18" s="157"/>
      <c r="C18" s="157"/>
      <c r="D18" s="157"/>
      <c r="E18" s="157"/>
      <c r="F18" s="158"/>
      <c r="G18" s="158"/>
      <c r="H18" s="158"/>
      <c r="J18" s="70"/>
    </row>
    <row r="19" spans="1:11" s="40" customFormat="1" ht="27.75" customHeight="1">
      <c r="A19" s="48"/>
      <c r="B19" s="49"/>
      <c r="C19" s="49"/>
      <c r="D19" s="50"/>
      <c r="E19" s="51"/>
      <c r="F19" s="52" t="s">
        <v>116</v>
      </c>
      <c r="G19" s="52" t="s">
        <v>117</v>
      </c>
      <c r="H19" s="53" t="s">
        <v>118</v>
      </c>
      <c r="J19" s="70"/>
      <c r="K19" s="70"/>
    </row>
    <row r="20" spans="1:10" s="40" customFormat="1" ht="22.5" customHeight="1">
      <c r="A20" s="149" t="s">
        <v>3</v>
      </c>
      <c r="B20" s="150"/>
      <c r="C20" s="150"/>
      <c r="D20" s="150"/>
      <c r="E20" s="150"/>
      <c r="F20" s="55"/>
      <c r="G20" s="55"/>
      <c r="H20" s="55"/>
      <c r="J20" s="70"/>
    </row>
    <row r="21" spans="1:8" s="40" customFormat="1" ht="33.75" customHeight="1">
      <c r="A21" s="149" t="s">
        <v>4</v>
      </c>
      <c r="B21" s="150"/>
      <c r="C21" s="150"/>
      <c r="D21" s="150"/>
      <c r="E21" s="150"/>
      <c r="F21" s="55"/>
      <c r="G21" s="55"/>
      <c r="H21" s="55"/>
    </row>
    <row r="22" spans="1:11" s="40" customFormat="1" ht="22.5" customHeight="1">
      <c r="A22" s="156" t="s">
        <v>5</v>
      </c>
      <c r="B22" s="147"/>
      <c r="C22" s="147"/>
      <c r="D22" s="147"/>
      <c r="E22" s="147"/>
      <c r="F22" s="64">
        <f>F20-F21</f>
        <v>0</v>
      </c>
      <c r="G22" s="64">
        <f>G20-G21</f>
        <v>0</v>
      </c>
      <c r="H22" s="64">
        <f>H20-H21</f>
        <v>0</v>
      </c>
      <c r="J22" s="71"/>
      <c r="K22" s="70"/>
    </row>
    <row r="23" spans="1:8" s="40" customFormat="1" ht="25.5" customHeight="1">
      <c r="A23" s="167"/>
      <c r="B23" s="157"/>
      <c r="C23" s="157"/>
      <c r="D23" s="157"/>
      <c r="E23" s="157"/>
      <c r="F23" s="158"/>
      <c r="G23" s="158"/>
      <c r="H23" s="158"/>
    </row>
    <row r="24" spans="1:8" s="40" customFormat="1" ht="22.5" customHeight="1">
      <c r="A24" s="153" t="s">
        <v>6</v>
      </c>
      <c r="B24" s="150"/>
      <c r="C24" s="150"/>
      <c r="D24" s="150"/>
      <c r="E24" s="150"/>
      <c r="F24" s="55">
        <f>IF((F13+F17+F22)&lt;&gt;0,"NESLAGANJE ZBROJA",(F13+F17+F22))</f>
        <v>0</v>
      </c>
      <c r="G24" s="55">
        <f>IF((G13+G17+G22)&lt;&gt;0,"NESLAGANJE ZBROJA",(G13+G17+G22))</f>
        <v>0</v>
      </c>
      <c r="H24" s="55">
        <f>IF((H13+H17+H22)&lt;&gt;0,"NESLAGANJE ZBROJA",(H13+H17+H22))</f>
        <v>0</v>
      </c>
    </row>
    <row r="25" spans="1:5" s="40" customFormat="1" ht="18" customHeight="1">
      <c r="A25" s="56"/>
      <c r="B25" s="47"/>
      <c r="C25" s="47"/>
      <c r="D25" s="47"/>
      <c r="E25" s="47"/>
    </row>
    <row r="26" spans="1:8" ht="42" customHeight="1">
      <c r="A26" s="165" t="s">
        <v>28</v>
      </c>
      <c r="B26" s="166"/>
      <c r="C26" s="166"/>
      <c r="D26" s="166"/>
      <c r="E26" s="166"/>
      <c r="F26" s="166"/>
      <c r="G26" s="166"/>
      <c r="H26" s="166"/>
    </row>
    <row r="27" ht="12.75">
      <c r="E27" s="72"/>
    </row>
    <row r="31" spans="6:8" ht="12.75">
      <c r="F31" s="35"/>
      <c r="G31" s="35"/>
      <c r="H31" s="35"/>
    </row>
    <row r="32" spans="6:8" ht="12.75">
      <c r="F32" s="35"/>
      <c r="G32" s="35"/>
      <c r="H32" s="35"/>
    </row>
    <row r="33" spans="5:8" ht="12.75">
      <c r="E33" s="73"/>
      <c r="F33" s="37"/>
      <c r="G33" s="37"/>
      <c r="H33" s="37"/>
    </row>
    <row r="34" spans="5:8" ht="12.75">
      <c r="E34" s="73"/>
      <c r="F34" s="35"/>
      <c r="G34" s="35"/>
      <c r="H34" s="35"/>
    </row>
    <row r="35" spans="5:8" ht="12.75">
      <c r="E35" s="73"/>
      <c r="F35" s="35"/>
      <c r="G35" s="35"/>
      <c r="H35" s="35"/>
    </row>
    <row r="36" spans="5:8" ht="12.75">
      <c r="E36" s="73"/>
      <c r="F36" s="35"/>
      <c r="G36" s="35"/>
      <c r="H36" s="35"/>
    </row>
    <row r="37" spans="5:8" ht="12.75">
      <c r="E37" s="73"/>
      <c r="F37" s="35"/>
      <c r="G37" s="35"/>
      <c r="H37" s="35"/>
    </row>
    <row r="38" ht="12.75">
      <c r="E38" s="73"/>
    </row>
    <row r="43" ht="12.75">
      <c r="F43" s="35"/>
    </row>
    <row r="44" ht="12.75">
      <c r="F44" s="35"/>
    </row>
    <row r="45" ht="12.75">
      <c r="F45" s="35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0"/>
  <sheetViews>
    <sheetView view="pageBreakPreview" zoomScale="120" zoomScaleSheetLayoutView="120" zoomScalePageLayoutView="0" workbookViewId="0" topLeftCell="A4">
      <selection activeCell="A14" sqref="A14"/>
    </sheetView>
  </sheetViews>
  <sheetFormatPr defaultColWidth="11.421875" defaultRowHeight="12.75"/>
  <cols>
    <col min="1" max="1" width="16.00390625" style="10" customWidth="1"/>
    <col min="2" max="3" width="17.57421875" style="10" customWidth="1"/>
    <col min="4" max="4" width="17.57421875" style="41" customWidth="1"/>
    <col min="5" max="5" width="17.57421875" style="3" customWidth="1"/>
    <col min="6" max="6" width="17.57421875" style="3" hidden="1" customWidth="1"/>
    <col min="7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44" t="s">
        <v>7</v>
      </c>
      <c r="B1" s="144"/>
      <c r="C1" s="144"/>
      <c r="D1" s="144"/>
      <c r="E1" s="144"/>
      <c r="F1" s="144"/>
      <c r="G1" s="144"/>
      <c r="H1" s="144"/>
    </row>
    <row r="2" spans="1:8" s="1" customFormat="1" ht="13.5" thickBot="1">
      <c r="A2" s="7"/>
      <c r="H2" s="8" t="s">
        <v>8</v>
      </c>
    </row>
    <row r="3" spans="1:8" s="1" customFormat="1" ht="26.25" customHeight="1" thickBot="1">
      <c r="A3" s="60" t="s">
        <v>9</v>
      </c>
      <c r="B3" s="173" t="s">
        <v>107</v>
      </c>
      <c r="C3" s="174"/>
      <c r="D3" s="174"/>
      <c r="E3" s="174"/>
      <c r="F3" s="174"/>
      <c r="G3" s="174"/>
      <c r="H3" s="175"/>
    </row>
    <row r="4" spans="1:8" s="1" customFormat="1" ht="51.75" thickBot="1">
      <c r="A4" s="61" t="s">
        <v>30</v>
      </c>
      <c r="B4" s="74" t="s">
        <v>108</v>
      </c>
      <c r="C4" s="75" t="s">
        <v>109</v>
      </c>
      <c r="D4" s="75" t="s">
        <v>110</v>
      </c>
      <c r="E4" s="75" t="s">
        <v>111</v>
      </c>
      <c r="F4" s="75" t="s">
        <v>97</v>
      </c>
      <c r="G4" s="75" t="s">
        <v>112</v>
      </c>
      <c r="H4" s="76" t="s">
        <v>113</v>
      </c>
    </row>
    <row r="5" spans="1:8" s="1" customFormat="1" ht="12.75" customHeight="1">
      <c r="A5" s="82">
        <v>6361</v>
      </c>
      <c r="B5" s="116"/>
      <c r="C5" s="117"/>
      <c r="D5" s="118"/>
      <c r="E5" s="132">
        <v>9068000</v>
      </c>
      <c r="F5" s="119"/>
      <c r="G5" s="120"/>
      <c r="H5" s="83"/>
    </row>
    <row r="6" spans="1:8" s="1" customFormat="1" ht="12.75">
      <c r="A6" s="84">
        <v>652</v>
      </c>
      <c r="B6" s="121"/>
      <c r="C6" s="122"/>
      <c r="D6" s="122">
        <v>150000</v>
      </c>
      <c r="E6" s="122"/>
      <c r="F6" s="122"/>
      <c r="G6" s="123"/>
      <c r="H6" s="85"/>
    </row>
    <row r="7" spans="1:8" s="1" customFormat="1" ht="12.75">
      <c r="A7" s="84">
        <v>6615</v>
      </c>
      <c r="B7" s="121"/>
      <c r="C7" s="122">
        <v>10000</v>
      </c>
      <c r="D7" s="122"/>
      <c r="E7" s="122"/>
      <c r="F7" s="122"/>
      <c r="G7" s="123"/>
      <c r="H7" s="85"/>
    </row>
    <row r="8" spans="1:8" s="1" customFormat="1" ht="12.75" hidden="1">
      <c r="A8" s="84">
        <v>6631</v>
      </c>
      <c r="B8" s="121"/>
      <c r="C8" s="122"/>
      <c r="D8" s="122"/>
      <c r="E8" s="122"/>
      <c r="F8" s="122"/>
      <c r="G8" s="123"/>
      <c r="H8" s="85"/>
    </row>
    <row r="9" spans="1:8" s="1" customFormat="1" ht="12.75">
      <c r="A9" s="84">
        <v>6711</v>
      </c>
      <c r="B9" s="121">
        <v>628739.73</v>
      </c>
      <c r="C9" s="122"/>
      <c r="D9" s="122"/>
      <c r="E9" s="122"/>
      <c r="F9" s="122"/>
      <c r="G9" s="123"/>
      <c r="H9" s="85"/>
    </row>
    <row r="10" spans="1:8" s="1" customFormat="1" ht="12.75">
      <c r="A10" s="84">
        <v>7211</v>
      </c>
      <c r="B10" s="121"/>
      <c r="C10" s="122"/>
      <c r="D10" s="122"/>
      <c r="E10" s="122"/>
      <c r="F10" s="122"/>
      <c r="G10" s="123">
        <v>5000</v>
      </c>
      <c r="H10" s="133"/>
    </row>
    <row r="11" spans="1:8" s="1" customFormat="1" ht="12.75">
      <c r="A11" s="84">
        <v>922</v>
      </c>
      <c r="B11" s="121"/>
      <c r="C11" s="122"/>
      <c r="D11" s="122"/>
      <c r="E11" s="122"/>
      <c r="F11" s="122"/>
      <c r="G11" s="123"/>
      <c r="H11" s="133">
        <v>20000</v>
      </c>
    </row>
    <row r="12" spans="1:8" s="1" customFormat="1" ht="13.5" thickBot="1">
      <c r="A12" s="86"/>
      <c r="B12" s="87"/>
      <c r="C12" s="88"/>
      <c r="D12" s="88"/>
      <c r="E12" s="88"/>
      <c r="F12" s="88"/>
      <c r="G12" s="89"/>
      <c r="H12" s="134"/>
    </row>
    <row r="13" spans="1:8" s="1" customFormat="1" ht="30" customHeight="1" thickBot="1">
      <c r="A13" s="9" t="s">
        <v>10</v>
      </c>
      <c r="B13" s="130">
        <v>628739.73</v>
      </c>
      <c r="C13" s="131">
        <v>10000</v>
      </c>
      <c r="D13" s="131">
        <v>150000</v>
      </c>
      <c r="E13" s="131">
        <v>9068000</v>
      </c>
      <c r="F13" s="131"/>
      <c r="G13" s="131">
        <v>5000</v>
      </c>
      <c r="H13" s="135">
        <v>20000</v>
      </c>
    </row>
    <row r="14" spans="1:8" s="1" customFormat="1" ht="28.5" customHeight="1" thickBot="1">
      <c r="A14" s="124" t="s">
        <v>114</v>
      </c>
      <c r="B14" s="168">
        <v>9881739.73</v>
      </c>
      <c r="C14" s="169"/>
      <c r="D14" s="169"/>
      <c r="E14" s="169"/>
      <c r="F14" s="169"/>
      <c r="G14" s="169"/>
      <c r="H14" s="170"/>
    </row>
    <row r="15" spans="1:8" ht="12.75">
      <c r="A15" s="125"/>
      <c r="B15" s="125"/>
      <c r="C15" s="125"/>
      <c r="D15" s="126"/>
      <c r="E15" s="127"/>
      <c r="F15" s="128"/>
      <c r="G15" s="128"/>
      <c r="H15" s="129"/>
    </row>
    <row r="16" spans="3:5" ht="13.5" customHeight="1">
      <c r="C16" s="13"/>
      <c r="D16" s="11"/>
      <c r="E16" s="14"/>
    </row>
    <row r="17" spans="3:5" ht="13.5" customHeight="1">
      <c r="C17" s="13"/>
      <c r="D17" s="15"/>
      <c r="E17" s="16"/>
    </row>
    <row r="18" spans="4:5" ht="13.5" customHeight="1">
      <c r="D18" s="17"/>
      <c r="E18" s="18"/>
    </row>
    <row r="19" spans="4:5" ht="13.5" customHeight="1">
      <c r="D19" s="19"/>
      <c r="E19" s="20"/>
    </row>
    <row r="20" spans="4:5" ht="13.5" customHeight="1">
      <c r="D20" s="11"/>
      <c r="E20" s="12"/>
    </row>
    <row r="21" spans="3:5" ht="28.5" customHeight="1">
      <c r="C21" s="13"/>
      <c r="D21" s="11"/>
      <c r="E21" s="21"/>
    </row>
    <row r="22" spans="3:5" ht="13.5" customHeight="1">
      <c r="C22" s="13"/>
      <c r="D22" s="11"/>
      <c r="E22" s="16"/>
    </row>
    <row r="23" spans="4:5" ht="13.5" customHeight="1">
      <c r="D23" s="11"/>
      <c r="E23" s="12"/>
    </row>
    <row r="24" spans="4:5" ht="13.5" customHeight="1">
      <c r="D24" s="11"/>
      <c r="E24" s="20"/>
    </row>
    <row r="25" spans="4:5" ht="13.5" customHeight="1">
      <c r="D25" s="11"/>
      <c r="E25" s="12"/>
    </row>
    <row r="26" spans="4:5" ht="22.5" customHeight="1">
      <c r="D26" s="11"/>
      <c r="E26" s="22"/>
    </row>
    <row r="27" spans="4:5" ht="13.5" customHeight="1">
      <c r="D27" s="17"/>
      <c r="E27" s="18"/>
    </row>
    <row r="28" spans="2:5" ht="13.5" customHeight="1">
      <c r="B28" s="13"/>
      <c r="D28" s="17"/>
      <c r="E28" s="23"/>
    </row>
    <row r="29" spans="3:5" ht="13.5" customHeight="1">
      <c r="C29" s="13"/>
      <c r="D29" s="17"/>
      <c r="E29" s="24"/>
    </row>
    <row r="30" spans="3:5" ht="13.5" customHeight="1">
      <c r="C30" s="13"/>
      <c r="D30" s="19"/>
      <c r="E30" s="16"/>
    </row>
    <row r="31" spans="4:5" ht="13.5" customHeight="1">
      <c r="D31" s="11"/>
      <c r="E31" s="12"/>
    </row>
    <row r="32" spans="2:5" ht="13.5" customHeight="1">
      <c r="B32" s="13"/>
      <c r="D32" s="11"/>
      <c r="E32" s="14"/>
    </row>
    <row r="33" spans="3:5" ht="13.5" customHeight="1">
      <c r="C33" s="13"/>
      <c r="D33" s="11"/>
      <c r="E33" s="23"/>
    </row>
    <row r="34" spans="3:5" ht="13.5" customHeight="1">
      <c r="C34" s="13"/>
      <c r="D34" s="19"/>
      <c r="E34" s="16"/>
    </row>
    <row r="35" spans="4:5" ht="13.5" customHeight="1">
      <c r="D35" s="17"/>
      <c r="E35" s="12"/>
    </row>
    <row r="36" spans="3:5" ht="13.5" customHeight="1">
      <c r="C36" s="13"/>
      <c r="D36" s="17"/>
      <c r="E36" s="23"/>
    </row>
    <row r="37" spans="4:5" ht="22.5" customHeight="1">
      <c r="D37" s="19"/>
      <c r="E37" s="22"/>
    </row>
    <row r="38" spans="4:5" ht="13.5" customHeight="1">
      <c r="D38" s="11"/>
      <c r="E38" s="12"/>
    </row>
    <row r="39" spans="4:5" ht="13.5" customHeight="1">
      <c r="D39" s="19"/>
      <c r="E39" s="16"/>
    </row>
    <row r="40" spans="4:5" ht="13.5" customHeight="1">
      <c r="D40" s="11"/>
      <c r="E40" s="12"/>
    </row>
    <row r="41" spans="4:5" ht="13.5" customHeight="1">
      <c r="D41" s="11"/>
      <c r="E41" s="12"/>
    </row>
    <row r="42" spans="1:5" ht="13.5" customHeight="1">
      <c r="A42" s="13"/>
      <c r="D42" s="25"/>
      <c r="E42" s="23"/>
    </row>
    <row r="43" spans="2:5" ht="13.5" customHeight="1">
      <c r="B43" s="13"/>
      <c r="C43" s="13"/>
      <c r="D43" s="26"/>
      <c r="E43" s="23"/>
    </row>
    <row r="44" spans="2:5" ht="13.5" customHeight="1">
      <c r="B44" s="13"/>
      <c r="C44" s="13"/>
      <c r="D44" s="26"/>
      <c r="E44" s="14"/>
    </row>
    <row r="45" spans="2:5" ht="13.5" customHeight="1">
      <c r="B45" s="13"/>
      <c r="C45" s="13"/>
      <c r="D45" s="19"/>
      <c r="E45" s="20"/>
    </row>
    <row r="46" spans="4:5" ht="12.75">
      <c r="D46" s="11"/>
      <c r="E46" s="12"/>
    </row>
    <row r="47" spans="2:5" ht="12.75">
      <c r="B47" s="13"/>
      <c r="D47" s="11"/>
      <c r="E47" s="23"/>
    </row>
    <row r="48" spans="3:5" ht="12.75">
      <c r="C48" s="13"/>
      <c r="D48" s="11"/>
      <c r="E48" s="14"/>
    </row>
    <row r="49" spans="3:5" ht="12.75">
      <c r="C49" s="13"/>
      <c r="D49" s="19"/>
      <c r="E49" s="16"/>
    </row>
    <row r="50" spans="4:5" ht="12.75">
      <c r="D50" s="11"/>
      <c r="E50" s="12"/>
    </row>
    <row r="51" spans="4:5" ht="12.75">
      <c r="D51" s="11"/>
      <c r="E51" s="12"/>
    </row>
    <row r="52" spans="4:5" ht="12.75">
      <c r="D52" s="27"/>
      <c r="E52" s="28"/>
    </row>
    <row r="53" spans="4:5" ht="12.75">
      <c r="D53" s="11"/>
      <c r="E53" s="12"/>
    </row>
    <row r="54" spans="4:5" ht="12.75">
      <c r="D54" s="11"/>
      <c r="E54" s="12"/>
    </row>
    <row r="55" spans="4:5" ht="12.75">
      <c r="D55" s="11"/>
      <c r="E55" s="12"/>
    </row>
    <row r="56" spans="4:5" ht="12.75">
      <c r="D56" s="19"/>
      <c r="E56" s="16"/>
    </row>
    <row r="57" spans="4:5" ht="12.75">
      <c r="D57" s="11"/>
      <c r="E57" s="12"/>
    </row>
    <row r="58" spans="4:5" ht="12.75">
      <c r="D58" s="19"/>
      <c r="E58" s="16"/>
    </row>
    <row r="59" spans="4:5" ht="12.75">
      <c r="D59" s="11"/>
      <c r="E59" s="12"/>
    </row>
    <row r="60" spans="4:5" ht="12.75">
      <c r="D60" s="11"/>
      <c r="E60" s="12"/>
    </row>
    <row r="61" spans="4:5" ht="12.75">
      <c r="D61" s="11"/>
      <c r="E61" s="12"/>
    </row>
    <row r="62" spans="4:5" ht="12.75">
      <c r="D62" s="11"/>
      <c r="E62" s="12"/>
    </row>
    <row r="63" spans="1:5" ht="28.5" customHeight="1">
      <c r="A63" s="29"/>
      <c r="B63" s="29"/>
      <c r="C63" s="29"/>
      <c r="D63" s="30"/>
      <c r="E63" s="31"/>
    </row>
    <row r="64" spans="3:5" ht="12.75">
      <c r="C64" s="13"/>
      <c r="D64" s="11"/>
      <c r="E64" s="14"/>
    </row>
    <row r="65" spans="4:5" ht="12.75">
      <c r="D65" s="32"/>
      <c r="E65" s="33"/>
    </row>
    <row r="66" spans="4:5" ht="12.75">
      <c r="D66" s="11"/>
      <c r="E66" s="12"/>
    </row>
    <row r="67" spans="4:5" ht="12.75">
      <c r="D67" s="27"/>
      <c r="E67" s="28"/>
    </row>
    <row r="68" spans="4:5" ht="12.75">
      <c r="D68" s="27"/>
      <c r="E68" s="28"/>
    </row>
    <row r="69" spans="4:5" ht="12.75">
      <c r="D69" s="11"/>
      <c r="E69" s="12"/>
    </row>
    <row r="70" spans="4:5" ht="12.75">
      <c r="D70" s="19"/>
      <c r="E70" s="16"/>
    </row>
    <row r="71" spans="4:5" ht="12.75">
      <c r="D71" s="11"/>
      <c r="E71" s="12"/>
    </row>
    <row r="72" spans="4:5" ht="12.75">
      <c r="D72" s="11"/>
      <c r="E72" s="12"/>
    </row>
    <row r="73" spans="4:5" ht="12.75">
      <c r="D73" s="19"/>
      <c r="E73" s="16"/>
    </row>
    <row r="74" spans="4:5" ht="12.75">
      <c r="D74" s="11"/>
      <c r="E74" s="12"/>
    </row>
    <row r="75" spans="4:5" ht="12.75">
      <c r="D75" s="27"/>
      <c r="E75" s="28"/>
    </row>
    <row r="76" spans="4:5" ht="12.75">
      <c r="D76" s="19"/>
      <c r="E76" s="33"/>
    </row>
    <row r="77" spans="4:5" ht="12.75">
      <c r="D77" s="17"/>
      <c r="E77" s="28"/>
    </row>
    <row r="78" spans="4:5" ht="12.75">
      <c r="D78" s="19"/>
      <c r="E78" s="16"/>
    </row>
    <row r="79" spans="4:5" ht="12.75">
      <c r="D79" s="11"/>
      <c r="E79" s="12"/>
    </row>
    <row r="80" spans="3:5" ht="12.75">
      <c r="C80" s="13"/>
      <c r="D80" s="11"/>
      <c r="E80" s="14"/>
    </row>
    <row r="81" spans="4:5" ht="12.75">
      <c r="D81" s="17"/>
      <c r="E81" s="16"/>
    </row>
    <row r="82" spans="4:5" ht="12.75">
      <c r="D82" s="17"/>
      <c r="E82" s="28"/>
    </row>
    <row r="83" spans="3:5" ht="12.75">
      <c r="C83" s="13"/>
      <c r="D83" s="17"/>
      <c r="E83" s="34"/>
    </row>
    <row r="84" spans="3:5" ht="12.75">
      <c r="C84" s="13"/>
      <c r="D84" s="19"/>
      <c r="E84" s="20"/>
    </row>
    <row r="85" spans="4:5" ht="12.75">
      <c r="D85" s="11"/>
      <c r="E85" s="12"/>
    </row>
    <row r="86" spans="4:5" ht="12.75">
      <c r="D86" s="32"/>
      <c r="E86" s="35"/>
    </row>
    <row r="87" spans="4:5" ht="11.25" customHeight="1">
      <c r="D87" s="27"/>
      <c r="E87" s="28"/>
    </row>
    <row r="88" spans="2:5" ht="24" customHeight="1">
      <c r="B88" s="13"/>
      <c r="D88" s="27"/>
      <c r="E88" s="36"/>
    </row>
    <row r="89" spans="3:5" ht="15" customHeight="1">
      <c r="C89" s="13"/>
      <c r="D89" s="27"/>
      <c r="E89" s="36"/>
    </row>
    <row r="90" spans="4:5" ht="11.25" customHeight="1">
      <c r="D90" s="32"/>
      <c r="E90" s="33"/>
    </row>
    <row r="91" spans="4:5" ht="12.75">
      <c r="D91" s="27"/>
      <c r="E91" s="28"/>
    </row>
    <row r="92" spans="2:5" ht="13.5" customHeight="1">
      <c r="B92" s="13"/>
      <c r="D92" s="27"/>
      <c r="E92" s="37"/>
    </row>
    <row r="93" spans="3:5" ht="12.75" customHeight="1">
      <c r="C93" s="13"/>
      <c r="D93" s="27"/>
      <c r="E93" s="14"/>
    </row>
    <row r="94" spans="3:5" ht="12.75" customHeight="1">
      <c r="C94" s="13"/>
      <c r="D94" s="19"/>
      <c r="E94" s="20"/>
    </row>
    <row r="95" spans="4:5" ht="12.75">
      <c r="D95" s="11"/>
      <c r="E95" s="12"/>
    </row>
    <row r="96" spans="3:5" ht="12.75">
      <c r="C96" s="13"/>
      <c r="D96" s="11"/>
      <c r="E96" s="34"/>
    </row>
    <row r="97" spans="4:5" ht="12.75">
      <c r="D97" s="32"/>
      <c r="E97" s="33"/>
    </row>
    <row r="98" spans="4:5" ht="12.75">
      <c r="D98" s="27"/>
      <c r="E98" s="28"/>
    </row>
    <row r="99" spans="4:5" ht="12.75">
      <c r="D99" s="11"/>
      <c r="E99" s="12"/>
    </row>
    <row r="100" spans="1:5" ht="19.5" customHeight="1">
      <c r="A100" s="38"/>
      <c r="B100" s="6"/>
      <c r="C100" s="6"/>
      <c r="D100" s="6"/>
      <c r="E100" s="23"/>
    </row>
    <row r="101" spans="1:5" ht="15" customHeight="1">
      <c r="A101" s="13"/>
      <c r="D101" s="25"/>
      <c r="E101" s="23"/>
    </row>
    <row r="102" spans="1:5" ht="12.75">
      <c r="A102" s="13"/>
      <c r="B102" s="13"/>
      <c r="D102" s="25"/>
      <c r="E102" s="14"/>
    </row>
    <row r="103" spans="3:5" ht="12.75">
      <c r="C103" s="13"/>
      <c r="D103" s="11"/>
      <c r="E103" s="23"/>
    </row>
    <row r="104" spans="4:5" ht="12.75">
      <c r="D104" s="15"/>
      <c r="E104" s="16"/>
    </row>
    <row r="105" spans="2:5" ht="12.75">
      <c r="B105" s="13"/>
      <c r="D105" s="11"/>
      <c r="E105" s="14"/>
    </row>
    <row r="106" spans="3:5" ht="12.75">
      <c r="C106" s="13"/>
      <c r="D106" s="11"/>
      <c r="E106" s="14"/>
    </row>
    <row r="107" spans="4:5" ht="12.75">
      <c r="D107" s="19"/>
      <c r="E107" s="20"/>
    </row>
    <row r="108" spans="3:5" ht="22.5" customHeight="1">
      <c r="C108" s="13"/>
      <c r="D108" s="11"/>
      <c r="E108" s="21"/>
    </row>
    <row r="109" spans="4:5" ht="12.75">
      <c r="D109" s="11"/>
      <c r="E109" s="20"/>
    </row>
    <row r="110" spans="2:5" ht="12.75">
      <c r="B110" s="13"/>
      <c r="D110" s="17"/>
      <c r="E110" s="23"/>
    </row>
    <row r="111" spans="3:5" ht="12.75">
      <c r="C111" s="13"/>
      <c r="D111" s="17"/>
      <c r="E111" s="24"/>
    </row>
    <row r="112" spans="4:5" ht="12.75">
      <c r="D112" s="19"/>
      <c r="E112" s="16"/>
    </row>
    <row r="113" spans="1:5" ht="13.5" customHeight="1">
      <c r="A113" s="13"/>
      <c r="D113" s="25"/>
      <c r="E113" s="23"/>
    </row>
    <row r="114" spans="2:5" ht="13.5" customHeight="1">
      <c r="B114" s="13"/>
      <c r="D114" s="11"/>
      <c r="E114" s="23"/>
    </row>
    <row r="115" spans="3:5" ht="13.5" customHeight="1">
      <c r="C115" s="13"/>
      <c r="D115" s="11"/>
      <c r="E115" s="14"/>
    </row>
    <row r="116" spans="3:5" ht="12.75">
      <c r="C116" s="13"/>
      <c r="D116" s="19"/>
      <c r="E116" s="16"/>
    </row>
    <row r="117" spans="3:5" ht="12.75">
      <c r="C117" s="13"/>
      <c r="D117" s="11"/>
      <c r="E117" s="14"/>
    </row>
    <row r="118" spans="4:5" ht="12.75">
      <c r="D118" s="32"/>
      <c r="E118" s="33"/>
    </row>
    <row r="119" spans="3:5" ht="12.75">
      <c r="C119" s="13"/>
      <c r="D119" s="17"/>
      <c r="E119" s="34"/>
    </row>
    <row r="120" spans="3:5" ht="12.75">
      <c r="C120" s="13"/>
      <c r="D120" s="19"/>
      <c r="E120" s="20"/>
    </row>
    <row r="121" spans="4:5" ht="12.75">
      <c r="D121" s="32"/>
      <c r="E121" s="39"/>
    </row>
    <row r="122" spans="2:5" ht="12.75">
      <c r="B122" s="13"/>
      <c r="D122" s="27"/>
      <c r="E122" s="37"/>
    </row>
    <row r="123" spans="3:5" ht="12.75">
      <c r="C123" s="13"/>
      <c r="D123" s="27"/>
      <c r="E123" s="14"/>
    </row>
    <row r="124" spans="3:5" ht="12.75">
      <c r="C124" s="13"/>
      <c r="D124" s="19"/>
      <c r="E124" s="20"/>
    </row>
    <row r="125" spans="3:5" ht="12.75">
      <c r="C125" s="13"/>
      <c r="D125" s="19"/>
      <c r="E125" s="20"/>
    </row>
    <row r="126" spans="4:5" ht="12.75">
      <c r="D126" s="11"/>
      <c r="E126" s="12"/>
    </row>
    <row r="127" spans="1:5" s="40" customFormat="1" ht="18" customHeight="1">
      <c r="A127" s="171"/>
      <c r="B127" s="172"/>
      <c r="C127" s="172"/>
      <c r="D127" s="172"/>
      <c r="E127" s="172"/>
    </row>
    <row r="128" spans="1:5" ht="28.5" customHeight="1">
      <c r="A128" s="29"/>
      <c r="B128" s="29"/>
      <c r="C128" s="29"/>
      <c r="D128" s="30"/>
      <c r="E128" s="31"/>
    </row>
    <row r="130" spans="1:5" ht="15.75">
      <c r="A130" s="42"/>
      <c r="B130" s="13"/>
      <c r="C130" s="13"/>
      <c r="D130" s="43"/>
      <c r="E130" s="5"/>
    </row>
    <row r="131" spans="1:5" ht="12.75">
      <c r="A131" s="13"/>
      <c r="B131" s="13"/>
      <c r="C131" s="13"/>
      <c r="D131" s="43"/>
      <c r="E131" s="5"/>
    </row>
    <row r="132" spans="1:5" ht="17.25" customHeight="1">
      <c r="A132" s="13"/>
      <c r="B132" s="13"/>
      <c r="C132" s="13"/>
      <c r="D132" s="43"/>
      <c r="E132" s="5"/>
    </row>
    <row r="133" spans="1:5" ht="13.5" customHeight="1">
      <c r="A133" s="13"/>
      <c r="B133" s="13"/>
      <c r="C133" s="13"/>
      <c r="D133" s="43"/>
      <c r="E133" s="5"/>
    </row>
    <row r="134" spans="1:5" ht="12.75">
      <c r="A134" s="13"/>
      <c r="B134" s="13"/>
      <c r="C134" s="13"/>
      <c r="D134" s="43"/>
      <c r="E134" s="5"/>
    </row>
    <row r="135" spans="1:3" ht="12.75">
      <c r="A135" s="13"/>
      <c r="B135" s="13"/>
      <c r="C135" s="13"/>
    </row>
    <row r="136" spans="1:5" ht="12.75">
      <c r="A136" s="13"/>
      <c r="B136" s="13"/>
      <c r="C136" s="13"/>
      <c r="D136" s="43"/>
      <c r="E136" s="5"/>
    </row>
    <row r="137" spans="1:5" ht="12.75">
      <c r="A137" s="13"/>
      <c r="B137" s="13"/>
      <c r="C137" s="13"/>
      <c r="D137" s="43"/>
      <c r="E137" s="44"/>
    </row>
    <row r="138" spans="1:5" ht="12.75">
      <c r="A138" s="13"/>
      <c r="B138" s="13"/>
      <c r="C138" s="13"/>
      <c r="D138" s="43"/>
      <c r="E138" s="5"/>
    </row>
    <row r="139" spans="1:5" ht="22.5" customHeight="1">
      <c r="A139" s="13"/>
      <c r="B139" s="13"/>
      <c r="C139" s="13"/>
      <c r="D139" s="43"/>
      <c r="E139" s="21"/>
    </row>
    <row r="140" spans="4:5" ht="22.5" customHeight="1">
      <c r="D140" s="19"/>
      <c r="E140" s="22"/>
    </row>
  </sheetData>
  <sheetProtection/>
  <mergeCells count="4">
    <mergeCell ref="A1:H1"/>
    <mergeCell ref="B14:H14"/>
    <mergeCell ref="A127:E127"/>
    <mergeCell ref="B3:H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14" max="8" man="1"/>
    <brk id="61" max="9" man="1"/>
    <brk id="125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11"/>
  <sheetViews>
    <sheetView workbookViewId="0" topLeftCell="A16">
      <selection activeCell="S68" sqref="S68"/>
    </sheetView>
  </sheetViews>
  <sheetFormatPr defaultColWidth="11.421875" defaultRowHeight="12.75"/>
  <cols>
    <col min="1" max="1" width="9.421875" style="58" customWidth="1"/>
    <col min="2" max="2" width="34.28125" style="59" customWidth="1"/>
    <col min="3" max="3" width="14.28125" style="2" customWidth="1"/>
    <col min="4" max="4" width="0.13671875" style="2" customWidth="1"/>
    <col min="5" max="5" width="12.140625" style="2" customWidth="1"/>
    <col min="6" max="6" width="13.00390625" style="2" customWidth="1"/>
    <col min="7" max="7" width="10.140625" style="2" customWidth="1"/>
    <col min="8" max="8" width="10.57421875" style="2" hidden="1" customWidth="1"/>
    <col min="9" max="9" width="10.57421875" style="2" customWidth="1"/>
    <col min="10" max="10" width="11.140625" style="2" customWidth="1"/>
    <col min="11" max="11" width="15.28125" style="2" customWidth="1"/>
    <col min="12" max="12" width="0.13671875" style="2" customWidth="1"/>
    <col min="13" max="13" width="12.8515625" style="2" hidden="1" customWidth="1"/>
    <col min="14" max="16384" width="11.421875" style="3" customWidth="1"/>
  </cols>
  <sheetData>
    <row r="1" spans="1:13" ht="18" customHeight="1">
      <c r="A1" s="176" t="s">
        <v>11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207.75" customHeight="1" hidden="1">
      <c r="A2" s="95"/>
      <c r="B2" s="96"/>
      <c r="C2" s="96"/>
      <c r="D2" s="96"/>
      <c r="E2" s="96"/>
      <c r="F2" s="96"/>
      <c r="G2" s="96"/>
      <c r="H2" s="96"/>
      <c r="I2" s="96"/>
      <c r="J2" s="96"/>
      <c r="K2" s="96"/>
      <c r="L2" s="96" t="s">
        <v>125</v>
      </c>
      <c r="M2" s="96"/>
    </row>
    <row r="3" spans="1:13" s="5" customFormat="1" ht="100.5" customHeight="1">
      <c r="A3" s="4" t="s">
        <v>12</v>
      </c>
      <c r="B3" s="4" t="s">
        <v>13</v>
      </c>
      <c r="C3" s="4" t="s">
        <v>126</v>
      </c>
      <c r="D3" s="4"/>
      <c r="E3" s="4" t="s">
        <v>51</v>
      </c>
      <c r="F3" s="4" t="s">
        <v>80</v>
      </c>
      <c r="G3" s="4" t="s">
        <v>53</v>
      </c>
      <c r="H3" s="4"/>
      <c r="I3" s="4" t="s">
        <v>52</v>
      </c>
      <c r="J3" s="4" t="s">
        <v>54</v>
      </c>
      <c r="K3" s="4" t="s">
        <v>93</v>
      </c>
      <c r="L3" s="4" t="s">
        <v>119</v>
      </c>
      <c r="M3" s="4" t="s">
        <v>120</v>
      </c>
    </row>
    <row r="4" spans="1:13" ht="12.75" customHeight="1">
      <c r="A4" s="95"/>
      <c r="B4" s="91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</row>
    <row r="5" spans="1:13" s="5" customFormat="1" ht="12.75">
      <c r="A5" s="95"/>
      <c r="B5" s="98" t="s">
        <v>49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</row>
    <row r="6" spans="1:22" ht="12.75" customHeight="1">
      <c r="A6" s="95"/>
      <c r="B6" s="91" t="s">
        <v>50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3"/>
      <c r="O6" s="93"/>
      <c r="P6" s="93"/>
      <c r="Q6" s="93"/>
      <c r="R6" s="93"/>
      <c r="S6" s="93"/>
      <c r="T6" s="93"/>
      <c r="U6" s="93"/>
      <c r="V6" s="93"/>
    </row>
    <row r="7" spans="1:13" s="5" customFormat="1" ht="12.75">
      <c r="A7" s="100" t="s">
        <v>56</v>
      </c>
      <c r="B7" s="101" t="s">
        <v>57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</row>
    <row r="8" spans="1:13" s="5" customFormat="1" ht="12.75">
      <c r="A8" s="100" t="s">
        <v>55</v>
      </c>
      <c r="B8" s="101" t="s">
        <v>29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</row>
    <row r="9" spans="1:13" s="5" customFormat="1" ht="36">
      <c r="A9" s="92" t="s">
        <v>34</v>
      </c>
      <c r="B9" s="92" t="s">
        <v>31</v>
      </c>
      <c r="C9" s="112">
        <v>628739.73</v>
      </c>
      <c r="D9" s="92"/>
      <c r="E9" s="112">
        <v>628739.73</v>
      </c>
      <c r="F9" s="92"/>
      <c r="G9" s="92"/>
      <c r="H9" s="92"/>
      <c r="I9" s="92"/>
      <c r="J9" s="92"/>
      <c r="K9" s="92"/>
      <c r="L9" s="112">
        <v>628739.73</v>
      </c>
      <c r="M9" s="112">
        <v>628739.73</v>
      </c>
    </row>
    <row r="10" spans="1:13" s="5" customFormat="1" ht="12.75" customHeight="1">
      <c r="A10" s="102" t="s">
        <v>35</v>
      </c>
      <c r="B10" s="102" t="s">
        <v>32</v>
      </c>
      <c r="C10" s="108">
        <v>628739.73</v>
      </c>
      <c r="D10" s="102"/>
      <c r="E10" s="108">
        <v>628739.73</v>
      </c>
      <c r="F10" s="102"/>
      <c r="G10" s="102"/>
      <c r="H10" s="102"/>
      <c r="I10" s="102"/>
      <c r="J10" s="102"/>
      <c r="K10" s="102"/>
      <c r="L10" s="108">
        <v>628739.73</v>
      </c>
      <c r="M10" s="108">
        <v>628739.73</v>
      </c>
    </row>
    <row r="11" spans="1:13" s="5" customFormat="1" ht="12.75">
      <c r="A11" s="95">
        <v>32</v>
      </c>
      <c r="B11" s="101" t="s">
        <v>15</v>
      </c>
      <c r="C11" s="105">
        <v>530247</v>
      </c>
      <c r="D11" s="105"/>
      <c r="E11" s="105">
        <v>530247</v>
      </c>
      <c r="F11" s="99"/>
      <c r="G11" s="99"/>
      <c r="H11" s="99"/>
      <c r="I11" s="99"/>
      <c r="J11" s="99"/>
      <c r="K11" s="99"/>
      <c r="L11" s="105">
        <v>530247</v>
      </c>
      <c r="M11" s="105">
        <v>530247</v>
      </c>
    </row>
    <row r="12" spans="1:13" ht="12.75">
      <c r="A12" s="95">
        <v>321</v>
      </c>
      <c r="B12" s="101" t="s">
        <v>16</v>
      </c>
      <c r="C12" s="105">
        <v>15000</v>
      </c>
      <c r="D12" s="104"/>
      <c r="E12" s="105">
        <v>15000</v>
      </c>
      <c r="F12" s="97"/>
      <c r="G12" s="97"/>
      <c r="H12" s="97"/>
      <c r="I12" s="97"/>
      <c r="J12" s="97"/>
      <c r="K12" s="97"/>
      <c r="L12" s="105">
        <v>23000</v>
      </c>
      <c r="M12" s="105">
        <v>23000</v>
      </c>
    </row>
    <row r="13" spans="1:13" ht="12.75">
      <c r="A13" s="90">
        <v>3211</v>
      </c>
      <c r="B13" s="91" t="s">
        <v>58</v>
      </c>
      <c r="C13" s="104">
        <v>5000</v>
      </c>
      <c r="D13" s="104"/>
      <c r="E13" s="104">
        <v>5000</v>
      </c>
      <c r="F13" s="97"/>
      <c r="G13" s="97"/>
      <c r="H13" s="97"/>
      <c r="I13" s="97"/>
      <c r="J13" s="97"/>
      <c r="K13" s="97"/>
      <c r="L13" s="104">
        <v>8000</v>
      </c>
      <c r="M13" s="104">
        <v>8000</v>
      </c>
    </row>
    <row r="14" spans="1:13" ht="12.75">
      <c r="A14" s="90">
        <v>3213</v>
      </c>
      <c r="B14" s="91" t="s">
        <v>59</v>
      </c>
      <c r="C14" s="104">
        <v>5000</v>
      </c>
      <c r="D14" s="104"/>
      <c r="E14" s="104">
        <v>5000</v>
      </c>
      <c r="F14" s="97"/>
      <c r="G14" s="97"/>
      <c r="H14" s="97"/>
      <c r="I14" s="97"/>
      <c r="J14" s="97"/>
      <c r="K14" s="97"/>
      <c r="L14" s="104">
        <v>10000</v>
      </c>
      <c r="M14" s="104">
        <v>10000</v>
      </c>
    </row>
    <row r="15" spans="1:13" ht="12.75">
      <c r="A15" s="90">
        <v>3214</v>
      </c>
      <c r="B15" s="91" t="s">
        <v>60</v>
      </c>
      <c r="C15" s="104">
        <v>5000</v>
      </c>
      <c r="D15" s="104"/>
      <c r="E15" s="104">
        <v>5000</v>
      </c>
      <c r="F15" s="97"/>
      <c r="G15" s="97"/>
      <c r="H15" s="97"/>
      <c r="I15" s="97"/>
      <c r="J15" s="97"/>
      <c r="K15" s="97"/>
      <c r="L15" s="104">
        <v>5000</v>
      </c>
      <c r="M15" s="104">
        <v>5000</v>
      </c>
    </row>
    <row r="16" spans="1:13" ht="12.75">
      <c r="A16" s="95">
        <v>322</v>
      </c>
      <c r="B16" s="101" t="s">
        <v>17</v>
      </c>
      <c r="C16" s="105">
        <v>310131</v>
      </c>
      <c r="D16" s="105"/>
      <c r="E16" s="105">
        <v>310131</v>
      </c>
      <c r="F16" s="97"/>
      <c r="G16" s="97"/>
      <c r="H16" s="97"/>
      <c r="I16" s="97"/>
      <c r="J16" s="97"/>
      <c r="K16" s="97"/>
      <c r="L16" s="105">
        <v>330131</v>
      </c>
      <c r="M16" s="105">
        <v>330131</v>
      </c>
    </row>
    <row r="17" spans="1:13" ht="12.75">
      <c r="A17" s="90">
        <v>3221</v>
      </c>
      <c r="B17" s="91" t="s">
        <v>63</v>
      </c>
      <c r="C17" s="104">
        <v>100000</v>
      </c>
      <c r="D17" s="104"/>
      <c r="E17" s="104">
        <v>100000</v>
      </c>
      <c r="F17" s="97"/>
      <c r="G17" s="97"/>
      <c r="H17" s="97"/>
      <c r="I17" s="97"/>
      <c r="J17" s="97"/>
      <c r="K17" s="97"/>
      <c r="L17" s="104">
        <v>100000</v>
      </c>
      <c r="M17" s="104">
        <v>100000</v>
      </c>
    </row>
    <row r="18" spans="1:13" ht="12.75">
      <c r="A18" s="90">
        <v>3223</v>
      </c>
      <c r="B18" s="91" t="s">
        <v>61</v>
      </c>
      <c r="C18" s="104">
        <v>200000</v>
      </c>
      <c r="D18" s="104"/>
      <c r="E18" s="104">
        <v>200000</v>
      </c>
      <c r="F18" s="97"/>
      <c r="G18" s="97"/>
      <c r="H18" s="97"/>
      <c r="I18" s="97"/>
      <c r="J18" s="97"/>
      <c r="K18" s="97"/>
      <c r="L18" s="104">
        <v>220000</v>
      </c>
      <c r="M18" s="104">
        <v>220000</v>
      </c>
    </row>
    <row r="19" spans="1:13" ht="12.75">
      <c r="A19" s="90">
        <v>3225</v>
      </c>
      <c r="B19" s="91" t="s">
        <v>62</v>
      </c>
      <c r="C19" s="104">
        <v>5000</v>
      </c>
      <c r="D19" s="104"/>
      <c r="E19" s="104">
        <v>5000</v>
      </c>
      <c r="F19" s="97"/>
      <c r="G19" s="97"/>
      <c r="H19" s="97"/>
      <c r="I19" s="97"/>
      <c r="J19" s="97"/>
      <c r="K19" s="97"/>
      <c r="L19" s="104">
        <v>5000</v>
      </c>
      <c r="M19" s="104">
        <v>5000</v>
      </c>
    </row>
    <row r="20" spans="1:13" ht="12.75">
      <c r="A20" s="90">
        <v>3227</v>
      </c>
      <c r="B20" s="91" t="s">
        <v>64</v>
      </c>
      <c r="C20" s="104">
        <v>5131</v>
      </c>
      <c r="D20" s="104"/>
      <c r="E20" s="104">
        <v>5131</v>
      </c>
      <c r="F20" s="97"/>
      <c r="G20" s="97"/>
      <c r="H20" s="97"/>
      <c r="I20" s="97"/>
      <c r="J20" s="97"/>
      <c r="K20" s="97"/>
      <c r="L20" s="104">
        <v>5131</v>
      </c>
      <c r="M20" s="104">
        <v>5131</v>
      </c>
    </row>
    <row r="21" spans="1:13" ht="12.75">
      <c r="A21" s="95">
        <v>323</v>
      </c>
      <c r="B21" s="101" t="s">
        <v>18</v>
      </c>
      <c r="C21" s="105">
        <v>149172</v>
      </c>
      <c r="D21" s="97"/>
      <c r="E21" s="105">
        <v>149172</v>
      </c>
      <c r="F21" s="97"/>
      <c r="G21" s="97"/>
      <c r="H21" s="97"/>
      <c r="I21" s="97"/>
      <c r="J21" s="97"/>
      <c r="K21" s="97"/>
      <c r="L21" s="105">
        <v>121172</v>
      </c>
      <c r="M21" s="105">
        <v>121172</v>
      </c>
    </row>
    <row r="22" spans="1:13" ht="12.75">
      <c r="A22" s="90">
        <v>3231</v>
      </c>
      <c r="B22" s="106" t="s">
        <v>65</v>
      </c>
      <c r="C22" s="104">
        <v>32000</v>
      </c>
      <c r="D22" s="104"/>
      <c r="E22" s="104">
        <v>32000</v>
      </c>
      <c r="F22" s="97"/>
      <c r="G22" s="97"/>
      <c r="H22" s="97"/>
      <c r="I22" s="97"/>
      <c r="J22" s="97"/>
      <c r="K22" s="97"/>
      <c r="L22" s="104">
        <v>32000</v>
      </c>
      <c r="M22" s="104">
        <v>32000</v>
      </c>
    </row>
    <row r="23" spans="1:13" ht="12.75">
      <c r="A23" s="90">
        <v>3233</v>
      </c>
      <c r="B23" s="91" t="s">
        <v>66</v>
      </c>
      <c r="C23" s="104">
        <v>0</v>
      </c>
      <c r="D23" s="104"/>
      <c r="E23" s="104">
        <v>0</v>
      </c>
      <c r="F23" s="97"/>
      <c r="G23" s="97"/>
      <c r="H23" s="97"/>
      <c r="I23" s="97"/>
      <c r="J23" s="97"/>
      <c r="K23" s="97"/>
      <c r="L23" s="104">
        <v>5000</v>
      </c>
      <c r="M23" s="104">
        <v>5000</v>
      </c>
    </row>
    <row r="24" spans="1:13" ht="12.75">
      <c r="A24" s="90">
        <v>3234</v>
      </c>
      <c r="B24" s="91" t="s">
        <v>67</v>
      </c>
      <c r="C24" s="104">
        <v>35000</v>
      </c>
      <c r="D24" s="104"/>
      <c r="E24" s="104">
        <v>35000</v>
      </c>
      <c r="F24" s="97"/>
      <c r="G24" s="97"/>
      <c r="H24" s="97"/>
      <c r="I24" s="97"/>
      <c r="J24" s="97"/>
      <c r="K24" s="97"/>
      <c r="L24" s="104">
        <v>30000</v>
      </c>
      <c r="M24" s="104">
        <v>30000</v>
      </c>
    </row>
    <row r="25" spans="1:13" ht="12.75">
      <c r="A25" s="90">
        <v>3235</v>
      </c>
      <c r="B25" s="91" t="s">
        <v>68</v>
      </c>
      <c r="C25" s="104">
        <v>2000</v>
      </c>
      <c r="D25" s="104"/>
      <c r="E25" s="104">
        <v>2000</v>
      </c>
      <c r="F25" s="97"/>
      <c r="G25" s="97"/>
      <c r="H25" s="97"/>
      <c r="I25" s="97"/>
      <c r="J25" s="97"/>
      <c r="K25" s="97"/>
      <c r="L25" s="104">
        <v>5000</v>
      </c>
      <c r="M25" s="104">
        <v>5000</v>
      </c>
    </row>
    <row r="26" spans="1:13" ht="12.75">
      <c r="A26" s="90">
        <v>3236</v>
      </c>
      <c r="B26" s="91" t="s">
        <v>69</v>
      </c>
      <c r="C26" s="104">
        <v>20000</v>
      </c>
      <c r="D26" s="104"/>
      <c r="E26" s="104">
        <v>20000</v>
      </c>
      <c r="F26" s="97"/>
      <c r="G26" s="97"/>
      <c r="H26" s="97"/>
      <c r="I26" s="97"/>
      <c r="J26" s="97"/>
      <c r="K26" s="97"/>
      <c r="L26" s="104">
        <v>14000</v>
      </c>
      <c r="M26" s="104">
        <v>14000</v>
      </c>
    </row>
    <row r="27" spans="1:13" ht="12.75">
      <c r="A27" s="90">
        <v>3238</v>
      </c>
      <c r="B27" s="91" t="s">
        <v>70</v>
      </c>
      <c r="C27" s="104">
        <v>24000</v>
      </c>
      <c r="D27" s="104"/>
      <c r="E27" s="104">
        <v>24000</v>
      </c>
      <c r="F27" s="97"/>
      <c r="G27" s="97"/>
      <c r="H27" s="97"/>
      <c r="I27" s="97"/>
      <c r="J27" s="97"/>
      <c r="K27" s="97"/>
      <c r="L27" s="104">
        <v>15172</v>
      </c>
      <c r="M27" s="104">
        <v>15172</v>
      </c>
    </row>
    <row r="28" spans="1:13" ht="12.75">
      <c r="A28" s="90">
        <v>3239</v>
      </c>
      <c r="B28" s="91" t="s">
        <v>71</v>
      </c>
      <c r="C28" s="104">
        <v>36172</v>
      </c>
      <c r="D28" s="104"/>
      <c r="E28" s="104">
        <v>36172</v>
      </c>
      <c r="F28" s="97"/>
      <c r="G28" s="97"/>
      <c r="H28" s="97"/>
      <c r="I28" s="97"/>
      <c r="J28" s="97"/>
      <c r="K28" s="97"/>
      <c r="L28" s="104">
        <v>20000</v>
      </c>
      <c r="M28" s="104">
        <v>20000</v>
      </c>
    </row>
    <row r="29" spans="1:13" ht="25.5">
      <c r="A29" s="95">
        <v>329</v>
      </c>
      <c r="B29" s="101" t="s">
        <v>72</v>
      </c>
      <c r="C29" s="107" t="s">
        <v>103</v>
      </c>
      <c r="D29" s="104"/>
      <c r="E29" s="107" t="s">
        <v>103</v>
      </c>
      <c r="F29" s="97"/>
      <c r="G29" s="97"/>
      <c r="H29" s="97"/>
      <c r="I29" s="97"/>
      <c r="J29" s="97"/>
      <c r="K29" s="97">
        <v>0</v>
      </c>
      <c r="L29" s="107" t="s">
        <v>103</v>
      </c>
      <c r="M29" s="107" t="s">
        <v>103</v>
      </c>
    </row>
    <row r="30" spans="1:13" ht="12.75">
      <c r="A30" s="90">
        <v>3293</v>
      </c>
      <c r="B30" s="91" t="s">
        <v>73</v>
      </c>
      <c r="C30" s="104">
        <v>8944</v>
      </c>
      <c r="D30" s="104"/>
      <c r="E30" s="104">
        <v>8944</v>
      </c>
      <c r="F30" s="97"/>
      <c r="G30" s="97"/>
      <c r="H30" s="97"/>
      <c r="I30" s="97"/>
      <c r="J30" s="97"/>
      <c r="K30" s="97"/>
      <c r="L30" s="104">
        <v>8944</v>
      </c>
      <c r="M30" s="104">
        <v>8944</v>
      </c>
    </row>
    <row r="31" spans="1:13" ht="12.75">
      <c r="A31" s="90">
        <v>3294</v>
      </c>
      <c r="B31" s="91" t="s">
        <v>74</v>
      </c>
      <c r="C31" s="104">
        <v>2000</v>
      </c>
      <c r="D31" s="104"/>
      <c r="E31" s="104">
        <v>2000</v>
      </c>
      <c r="F31" s="97"/>
      <c r="G31" s="97"/>
      <c r="H31" s="97"/>
      <c r="I31" s="97"/>
      <c r="J31" s="97"/>
      <c r="K31" s="97"/>
      <c r="L31" s="104">
        <v>2000</v>
      </c>
      <c r="M31" s="104">
        <v>2000</v>
      </c>
    </row>
    <row r="32" spans="1:13" ht="12.75">
      <c r="A32" s="90">
        <v>3295</v>
      </c>
      <c r="B32" s="91" t="s">
        <v>75</v>
      </c>
      <c r="C32" s="104">
        <v>5000</v>
      </c>
      <c r="D32" s="104"/>
      <c r="E32" s="104">
        <v>5000</v>
      </c>
      <c r="F32" s="97"/>
      <c r="G32" s="97"/>
      <c r="H32" s="97"/>
      <c r="I32" s="97"/>
      <c r="J32" s="97"/>
      <c r="K32" s="97"/>
      <c r="L32" s="104">
        <v>5000</v>
      </c>
      <c r="M32" s="104">
        <v>5000</v>
      </c>
    </row>
    <row r="33" spans="1:13" ht="12.75">
      <c r="A33" s="90">
        <v>3296</v>
      </c>
      <c r="B33" s="91" t="s">
        <v>105</v>
      </c>
      <c r="C33" s="104">
        <v>10000</v>
      </c>
      <c r="D33" s="104"/>
      <c r="E33" s="104">
        <v>10000</v>
      </c>
      <c r="F33" s="97"/>
      <c r="G33" s="97"/>
      <c r="H33" s="97"/>
      <c r="I33" s="97"/>
      <c r="J33" s="97"/>
      <c r="K33" s="97"/>
      <c r="L33" s="104">
        <v>10000</v>
      </c>
      <c r="M33" s="104">
        <v>10000</v>
      </c>
    </row>
    <row r="34" spans="1:13" ht="12.75">
      <c r="A34" s="90">
        <v>3299</v>
      </c>
      <c r="B34" s="91" t="s">
        <v>72</v>
      </c>
      <c r="C34" s="104">
        <v>30000</v>
      </c>
      <c r="D34" s="104"/>
      <c r="E34" s="104">
        <v>30000</v>
      </c>
      <c r="F34" s="97"/>
      <c r="G34" s="97"/>
      <c r="H34" s="97"/>
      <c r="I34" s="97"/>
      <c r="J34" s="97"/>
      <c r="K34" s="97"/>
      <c r="L34" s="104">
        <v>30000</v>
      </c>
      <c r="M34" s="104">
        <v>30000</v>
      </c>
    </row>
    <row r="35" spans="1:13" s="5" customFormat="1" ht="12.75">
      <c r="A35" s="95">
        <v>34</v>
      </c>
      <c r="B35" s="101" t="s">
        <v>19</v>
      </c>
      <c r="C35" s="105">
        <v>4000</v>
      </c>
      <c r="D35" s="99"/>
      <c r="E35" s="105">
        <v>4000</v>
      </c>
      <c r="F35" s="99"/>
      <c r="G35" s="99"/>
      <c r="H35" s="99"/>
      <c r="I35" s="99"/>
      <c r="J35" s="99"/>
      <c r="K35" s="99"/>
      <c r="L35" s="105">
        <v>4000</v>
      </c>
      <c r="M35" s="105">
        <v>4000</v>
      </c>
    </row>
    <row r="36" spans="1:13" ht="12.75">
      <c r="A36" s="90">
        <v>343</v>
      </c>
      <c r="B36" s="91" t="s">
        <v>20</v>
      </c>
      <c r="C36" s="104">
        <v>4000</v>
      </c>
      <c r="D36" s="97"/>
      <c r="E36" s="104">
        <v>4000</v>
      </c>
      <c r="F36" s="97"/>
      <c r="G36" s="97"/>
      <c r="H36" s="97"/>
      <c r="I36" s="97"/>
      <c r="J36" s="97"/>
      <c r="K36" s="97"/>
      <c r="L36" s="104">
        <v>4000</v>
      </c>
      <c r="M36" s="104">
        <v>4000</v>
      </c>
    </row>
    <row r="37" spans="1:13" ht="12.75">
      <c r="A37" s="90">
        <v>3431</v>
      </c>
      <c r="B37" s="91" t="s">
        <v>76</v>
      </c>
      <c r="C37" s="104">
        <v>4000</v>
      </c>
      <c r="D37" s="97"/>
      <c r="E37" s="104">
        <v>4000</v>
      </c>
      <c r="F37" s="97"/>
      <c r="G37" s="97"/>
      <c r="H37" s="97"/>
      <c r="I37" s="97"/>
      <c r="J37" s="97"/>
      <c r="K37" s="97"/>
      <c r="L37" s="104">
        <v>4000</v>
      </c>
      <c r="M37" s="104">
        <v>4000</v>
      </c>
    </row>
    <row r="38" spans="1:13" ht="24">
      <c r="A38" s="102" t="s">
        <v>44</v>
      </c>
      <c r="B38" s="102" t="s">
        <v>33</v>
      </c>
      <c r="C38" s="108">
        <v>94492.73</v>
      </c>
      <c r="D38" s="102"/>
      <c r="E38" s="108">
        <v>94492.73</v>
      </c>
      <c r="F38" s="102"/>
      <c r="G38" s="102"/>
      <c r="H38" s="102"/>
      <c r="I38" s="102"/>
      <c r="J38" s="114"/>
      <c r="K38" s="102"/>
      <c r="L38" s="108">
        <v>94492.73</v>
      </c>
      <c r="M38" s="108">
        <v>94492.73</v>
      </c>
    </row>
    <row r="39" spans="1:13" ht="12.75">
      <c r="A39" s="95">
        <v>3</v>
      </c>
      <c r="B39" s="101" t="s">
        <v>29</v>
      </c>
      <c r="C39" s="105">
        <v>94492.73</v>
      </c>
      <c r="D39" s="97"/>
      <c r="E39" s="105">
        <v>94492.73</v>
      </c>
      <c r="F39" s="97"/>
      <c r="G39" s="97"/>
      <c r="H39" s="97"/>
      <c r="I39" s="97"/>
      <c r="J39" s="97"/>
      <c r="K39" s="97"/>
      <c r="L39" s="105">
        <v>94492.73</v>
      </c>
      <c r="M39" s="105">
        <v>94492.73</v>
      </c>
    </row>
    <row r="40" spans="1:13" ht="12.75">
      <c r="A40" s="95">
        <v>32</v>
      </c>
      <c r="B40" s="101" t="s">
        <v>15</v>
      </c>
      <c r="C40" s="105">
        <v>94492.73</v>
      </c>
      <c r="D40" s="97"/>
      <c r="E40" s="105">
        <v>94492.73</v>
      </c>
      <c r="F40" s="97"/>
      <c r="G40" s="97"/>
      <c r="H40" s="97"/>
      <c r="I40" s="97"/>
      <c r="J40" s="97"/>
      <c r="K40" s="97"/>
      <c r="L40" s="105">
        <v>94492.73</v>
      </c>
      <c r="M40" s="105">
        <v>94492.73</v>
      </c>
    </row>
    <row r="41" spans="1:13" ht="25.5">
      <c r="A41" s="90">
        <v>3224</v>
      </c>
      <c r="B41" s="91" t="s">
        <v>77</v>
      </c>
      <c r="C41" s="104">
        <v>40000</v>
      </c>
      <c r="D41" s="97"/>
      <c r="E41" s="104">
        <v>40000</v>
      </c>
      <c r="F41" s="97"/>
      <c r="G41" s="97"/>
      <c r="H41" s="97"/>
      <c r="I41" s="97"/>
      <c r="J41" s="97"/>
      <c r="K41" s="97"/>
      <c r="L41" s="104">
        <v>34492.73</v>
      </c>
      <c r="M41" s="104">
        <v>34492.73</v>
      </c>
    </row>
    <row r="42" spans="1:13" ht="25.5">
      <c r="A42" s="90">
        <v>3232</v>
      </c>
      <c r="B42" s="91" t="s">
        <v>78</v>
      </c>
      <c r="C42" s="104">
        <v>50000</v>
      </c>
      <c r="D42" s="97"/>
      <c r="E42" s="104">
        <v>50000</v>
      </c>
      <c r="F42" s="97"/>
      <c r="G42" s="97"/>
      <c r="H42" s="97"/>
      <c r="I42" s="97"/>
      <c r="J42" s="142"/>
      <c r="K42" s="97"/>
      <c r="L42" s="104">
        <v>50000</v>
      </c>
      <c r="M42" s="104">
        <v>50000</v>
      </c>
    </row>
    <row r="43" spans="1:13" ht="12.75">
      <c r="A43" s="90">
        <v>3237</v>
      </c>
      <c r="B43" s="91" t="s">
        <v>79</v>
      </c>
      <c r="C43" s="104">
        <v>4492.73</v>
      </c>
      <c r="D43" s="97"/>
      <c r="E43" s="104">
        <v>4492.73</v>
      </c>
      <c r="F43" s="97"/>
      <c r="G43" s="97"/>
      <c r="H43" s="97"/>
      <c r="I43" s="97"/>
      <c r="J43" s="97"/>
      <c r="K43" s="97"/>
      <c r="L43" s="104">
        <v>10000</v>
      </c>
      <c r="M43" s="104">
        <v>10000</v>
      </c>
    </row>
    <row r="44" spans="1:13" ht="12.75">
      <c r="A44" s="90"/>
      <c r="B44" s="91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</row>
    <row r="45" spans="1:13" ht="24">
      <c r="A45" s="92" t="s">
        <v>34</v>
      </c>
      <c r="B45" s="92" t="s">
        <v>41</v>
      </c>
      <c r="C45" s="112">
        <v>9134000</v>
      </c>
      <c r="D45" s="92"/>
      <c r="E45" s="92"/>
      <c r="F45" s="112">
        <v>8950000</v>
      </c>
      <c r="G45" s="112">
        <v>150000</v>
      </c>
      <c r="H45" s="112"/>
      <c r="I45" s="112">
        <v>10000</v>
      </c>
      <c r="J45" s="112">
        <v>4000</v>
      </c>
      <c r="K45" s="112" t="s">
        <v>95</v>
      </c>
      <c r="L45" s="112">
        <v>9253000</v>
      </c>
      <c r="M45" s="112">
        <v>9253000</v>
      </c>
    </row>
    <row r="46" spans="1:13" ht="12.75">
      <c r="A46" s="90"/>
      <c r="B46" s="91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</row>
    <row r="47" spans="1:13" ht="24">
      <c r="A47" s="102" t="s">
        <v>35</v>
      </c>
      <c r="B47" s="102" t="s">
        <v>42</v>
      </c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</row>
    <row r="48" spans="1:13" ht="12.75">
      <c r="A48" s="90"/>
      <c r="B48" s="91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</row>
    <row r="49" spans="1:13" ht="24">
      <c r="A49" s="102" t="s">
        <v>44</v>
      </c>
      <c r="B49" s="102" t="s">
        <v>43</v>
      </c>
      <c r="C49" s="108">
        <v>8532000</v>
      </c>
      <c r="D49" s="102"/>
      <c r="E49" s="102"/>
      <c r="F49" s="108">
        <v>8532000</v>
      </c>
      <c r="G49" s="102"/>
      <c r="H49" s="102"/>
      <c r="I49" s="102"/>
      <c r="J49" s="102"/>
      <c r="K49" s="102"/>
      <c r="L49" s="108">
        <v>8700000</v>
      </c>
      <c r="M49" s="108">
        <v>8700000</v>
      </c>
    </row>
    <row r="50" spans="1:13" ht="36">
      <c r="A50" s="102" t="s">
        <v>81</v>
      </c>
      <c r="B50" s="102"/>
      <c r="C50" s="108">
        <v>8532000</v>
      </c>
      <c r="D50" s="102"/>
      <c r="E50" s="102"/>
      <c r="F50" s="108">
        <v>8532000</v>
      </c>
      <c r="G50" s="102"/>
      <c r="H50" s="102"/>
      <c r="I50" s="102"/>
      <c r="J50" s="102"/>
      <c r="K50" s="102"/>
      <c r="L50" s="108">
        <v>8700000</v>
      </c>
      <c r="M50" s="108">
        <v>8700000</v>
      </c>
    </row>
    <row r="51" spans="1:13" ht="12.75">
      <c r="A51" s="109">
        <v>3111</v>
      </c>
      <c r="B51" s="102" t="s">
        <v>82</v>
      </c>
      <c r="C51" s="108">
        <v>6410000</v>
      </c>
      <c r="D51" s="102"/>
      <c r="E51" s="102"/>
      <c r="F51" s="108">
        <v>6410000</v>
      </c>
      <c r="G51" s="102"/>
      <c r="H51" s="102"/>
      <c r="I51" s="102"/>
      <c r="J51" s="102"/>
      <c r="K51" s="102"/>
      <c r="L51" s="108">
        <v>6500000</v>
      </c>
      <c r="M51" s="108">
        <v>6500000</v>
      </c>
    </row>
    <row r="52" spans="1:13" ht="12.75">
      <c r="A52" s="109">
        <v>3113</v>
      </c>
      <c r="B52" s="102" t="s">
        <v>83</v>
      </c>
      <c r="C52" s="108">
        <v>70000</v>
      </c>
      <c r="D52" s="102"/>
      <c r="E52" s="102"/>
      <c r="F52" s="108">
        <v>70000</v>
      </c>
      <c r="G52" s="102"/>
      <c r="H52" s="102"/>
      <c r="I52" s="102"/>
      <c r="J52" s="102"/>
      <c r="K52" s="102"/>
      <c r="L52" s="108">
        <v>80000</v>
      </c>
      <c r="M52" s="108">
        <v>80000</v>
      </c>
    </row>
    <row r="53" spans="1:13" ht="12.75">
      <c r="A53" s="109">
        <v>3114</v>
      </c>
      <c r="B53" s="102" t="s">
        <v>84</v>
      </c>
      <c r="C53" s="108">
        <v>200000</v>
      </c>
      <c r="D53" s="102"/>
      <c r="E53" s="102"/>
      <c r="F53" s="108">
        <v>200000</v>
      </c>
      <c r="G53" s="102"/>
      <c r="H53" s="102"/>
      <c r="I53" s="102"/>
      <c r="J53" s="102"/>
      <c r="K53" s="102"/>
      <c r="L53" s="108">
        <v>300000</v>
      </c>
      <c r="M53" s="108">
        <v>300000</v>
      </c>
    </row>
    <row r="54" spans="1:13" ht="12.75">
      <c r="A54" s="109">
        <v>3121</v>
      </c>
      <c r="B54" s="102" t="s">
        <v>14</v>
      </c>
      <c r="C54" s="108">
        <v>230000</v>
      </c>
      <c r="D54" s="102"/>
      <c r="E54" s="102"/>
      <c r="F54" s="108">
        <v>230000</v>
      </c>
      <c r="G54" s="102"/>
      <c r="H54" s="102"/>
      <c r="I54" s="102"/>
      <c r="J54" s="102"/>
      <c r="K54" s="102"/>
      <c r="L54" s="108">
        <v>200000</v>
      </c>
      <c r="M54" s="108">
        <v>200000</v>
      </c>
    </row>
    <row r="55" spans="1:13" ht="12.75">
      <c r="A55" s="109">
        <v>3132</v>
      </c>
      <c r="B55" s="102" t="s">
        <v>85</v>
      </c>
      <c r="C55" s="108">
        <v>1100000</v>
      </c>
      <c r="D55" s="102"/>
      <c r="E55" s="102"/>
      <c r="F55" s="108">
        <v>1100000</v>
      </c>
      <c r="G55" s="102"/>
      <c r="H55" s="102"/>
      <c r="I55" s="102"/>
      <c r="J55" s="102"/>
      <c r="K55" s="102"/>
      <c r="L55" s="108">
        <v>1100000</v>
      </c>
      <c r="M55" s="108">
        <v>1100000</v>
      </c>
    </row>
    <row r="56" spans="1:13" ht="12.75">
      <c r="A56" s="109">
        <v>3212</v>
      </c>
      <c r="B56" s="102" t="s">
        <v>86</v>
      </c>
      <c r="C56" s="108">
        <v>500000</v>
      </c>
      <c r="D56" s="102"/>
      <c r="E56" s="102"/>
      <c r="F56" s="108">
        <v>500000</v>
      </c>
      <c r="G56" s="102"/>
      <c r="H56" s="102"/>
      <c r="I56" s="102"/>
      <c r="J56" s="102"/>
      <c r="K56" s="102"/>
      <c r="L56" s="108">
        <v>500000</v>
      </c>
      <c r="M56" s="108">
        <v>500000</v>
      </c>
    </row>
    <row r="57" spans="1:13" ht="12.75">
      <c r="A57" s="109">
        <v>3295</v>
      </c>
      <c r="B57" s="102" t="s">
        <v>87</v>
      </c>
      <c r="C57" s="108">
        <v>22000</v>
      </c>
      <c r="D57" s="102"/>
      <c r="E57" s="102"/>
      <c r="F57" s="108">
        <v>22000</v>
      </c>
      <c r="G57" s="102"/>
      <c r="H57" s="102"/>
      <c r="I57" s="102"/>
      <c r="J57" s="102"/>
      <c r="K57" s="102"/>
      <c r="L57" s="108">
        <v>20000</v>
      </c>
      <c r="M57" s="108">
        <v>20000</v>
      </c>
    </row>
    <row r="58" spans="1:13" ht="12.75">
      <c r="A58" s="109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</row>
    <row r="59" spans="1:13" ht="12.75">
      <c r="A59" s="90"/>
      <c r="B59" s="91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</row>
    <row r="60" spans="1:13" ht="43.5" customHeight="1">
      <c r="A60" s="102" t="s">
        <v>121</v>
      </c>
      <c r="B60" s="102" t="s">
        <v>36</v>
      </c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</row>
    <row r="61" spans="1:13" ht="12.75">
      <c r="A61" s="90"/>
      <c r="B61" s="91"/>
      <c r="C61" s="110"/>
      <c r="D61" s="97"/>
      <c r="E61" s="97"/>
      <c r="F61" s="97"/>
      <c r="G61" s="97"/>
      <c r="H61" s="97"/>
      <c r="I61" s="97"/>
      <c r="J61" s="97"/>
      <c r="K61" s="97"/>
      <c r="L61" s="97"/>
      <c r="M61" s="97"/>
    </row>
    <row r="62" spans="1:13" ht="36" customHeight="1">
      <c r="A62" s="102" t="s">
        <v>123</v>
      </c>
      <c r="B62" s="102" t="s">
        <v>38</v>
      </c>
      <c r="C62" s="108">
        <v>30000</v>
      </c>
      <c r="D62" s="102"/>
      <c r="E62" s="102"/>
      <c r="F62" s="102"/>
      <c r="G62" s="102"/>
      <c r="H62" s="102"/>
      <c r="I62" s="108">
        <v>10000</v>
      </c>
      <c r="J62" s="102"/>
      <c r="K62" s="108">
        <v>20000</v>
      </c>
      <c r="L62" s="108">
        <v>30000</v>
      </c>
      <c r="M62" s="108">
        <v>30000</v>
      </c>
    </row>
    <row r="63" spans="1:13" ht="12.75">
      <c r="A63" s="109">
        <v>3</v>
      </c>
      <c r="B63" s="102" t="s">
        <v>29</v>
      </c>
      <c r="C63" s="108">
        <v>30000</v>
      </c>
      <c r="D63" s="102"/>
      <c r="E63" s="102"/>
      <c r="F63" s="102"/>
      <c r="G63" s="102"/>
      <c r="H63" s="108"/>
      <c r="I63" s="108">
        <v>10000</v>
      </c>
      <c r="J63" s="102"/>
      <c r="K63" s="108">
        <v>20000</v>
      </c>
      <c r="L63" s="108">
        <v>30000</v>
      </c>
      <c r="M63" s="108">
        <v>30000</v>
      </c>
    </row>
    <row r="64" spans="1:13" ht="12.75">
      <c r="A64" s="109">
        <v>32</v>
      </c>
      <c r="B64" s="102" t="s">
        <v>15</v>
      </c>
      <c r="C64" s="108">
        <v>30000</v>
      </c>
      <c r="D64" s="102"/>
      <c r="E64" s="102"/>
      <c r="F64" s="102"/>
      <c r="G64" s="102"/>
      <c r="H64" s="108"/>
      <c r="I64" s="108">
        <v>10000</v>
      </c>
      <c r="J64" s="102"/>
      <c r="K64" s="108">
        <v>20000</v>
      </c>
      <c r="L64" s="108">
        <v>30000</v>
      </c>
      <c r="M64" s="108">
        <v>30000</v>
      </c>
    </row>
    <row r="65" spans="1:13" ht="12.75">
      <c r="A65" s="109">
        <v>3239</v>
      </c>
      <c r="B65" s="102" t="s">
        <v>71</v>
      </c>
      <c r="C65" s="108">
        <v>20000</v>
      </c>
      <c r="D65" s="102"/>
      <c r="E65" s="102"/>
      <c r="F65" s="102"/>
      <c r="G65" s="102"/>
      <c r="H65" s="108"/>
      <c r="I65" s="108">
        <v>10000</v>
      </c>
      <c r="J65" s="102"/>
      <c r="K65" s="108">
        <v>10000</v>
      </c>
      <c r="L65" s="108">
        <v>10000</v>
      </c>
      <c r="M65" s="108">
        <v>10000</v>
      </c>
    </row>
    <row r="66" spans="1:13" ht="12.75">
      <c r="A66" s="109">
        <v>3299</v>
      </c>
      <c r="B66" s="102" t="s">
        <v>72</v>
      </c>
      <c r="C66" s="108">
        <v>10000</v>
      </c>
      <c r="D66" s="102"/>
      <c r="E66" s="102"/>
      <c r="F66" s="102"/>
      <c r="G66" s="102"/>
      <c r="H66" s="108"/>
      <c r="I66" s="108"/>
      <c r="J66" s="102"/>
      <c r="K66" s="108">
        <v>10000</v>
      </c>
      <c r="L66" s="108">
        <v>20000</v>
      </c>
      <c r="M66" s="108">
        <v>20000</v>
      </c>
    </row>
    <row r="67" spans="1:13" ht="12.75">
      <c r="A67" s="90"/>
      <c r="B67" s="91"/>
      <c r="C67" s="97"/>
      <c r="D67" s="97"/>
      <c r="E67" s="97"/>
      <c r="F67" s="97"/>
      <c r="G67" s="97"/>
      <c r="H67" s="108"/>
      <c r="I67" s="97"/>
      <c r="J67" s="97"/>
      <c r="K67" s="97"/>
      <c r="L67" s="97"/>
      <c r="M67" s="97"/>
    </row>
    <row r="68" spans="1:13" ht="35.25" customHeight="1">
      <c r="A68" s="102" t="s">
        <v>37</v>
      </c>
      <c r="B68" s="102" t="s">
        <v>45</v>
      </c>
      <c r="C68" s="108">
        <v>150000</v>
      </c>
      <c r="D68" s="102"/>
      <c r="E68" s="102"/>
      <c r="F68" s="102"/>
      <c r="G68" s="108">
        <v>150000</v>
      </c>
      <c r="H68" s="102"/>
      <c r="I68" s="102"/>
      <c r="J68" s="102"/>
      <c r="K68" s="102"/>
      <c r="L68" s="108">
        <v>150000</v>
      </c>
      <c r="M68" s="108">
        <v>150000</v>
      </c>
    </row>
    <row r="69" spans="1:13" ht="12.75">
      <c r="A69" s="111">
        <v>3</v>
      </c>
      <c r="B69" s="91" t="s">
        <v>29</v>
      </c>
      <c r="C69" s="104">
        <v>150000</v>
      </c>
      <c r="D69" s="97"/>
      <c r="E69" s="97"/>
      <c r="F69" s="97"/>
      <c r="G69" s="104">
        <v>150000</v>
      </c>
      <c r="H69" s="97"/>
      <c r="I69" s="97"/>
      <c r="J69" s="97"/>
      <c r="K69" s="97"/>
      <c r="L69" s="104">
        <v>150000</v>
      </c>
      <c r="M69" s="104">
        <v>150000</v>
      </c>
    </row>
    <row r="70" spans="1:13" ht="12.75">
      <c r="A70" s="111">
        <v>32</v>
      </c>
      <c r="B70" s="91" t="s">
        <v>15</v>
      </c>
      <c r="C70" s="104">
        <v>150000</v>
      </c>
      <c r="D70" s="97"/>
      <c r="E70" s="97"/>
      <c r="F70" s="97"/>
      <c r="G70" s="104">
        <v>150000</v>
      </c>
      <c r="H70" s="97"/>
      <c r="I70" s="97"/>
      <c r="J70" s="97"/>
      <c r="K70" s="97"/>
      <c r="L70" s="104">
        <v>150000</v>
      </c>
      <c r="M70" s="104">
        <v>150000</v>
      </c>
    </row>
    <row r="71" spans="1:13" ht="12.75">
      <c r="A71" s="111">
        <v>3222</v>
      </c>
      <c r="B71" s="91" t="s">
        <v>89</v>
      </c>
      <c r="C71" s="104">
        <v>150000</v>
      </c>
      <c r="D71" s="97"/>
      <c r="E71" s="97"/>
      <c r="F71" s="97"/>
      <c r="G71" s="104">
        <v>150000</v>
      </c>
      <c r="H71" s="97"/>
      <c r="I71" s="97"/>
      <c r="J71" s="97"/>
      <c r="K71" s="97"/>
      <c r="L71" s="104">
        <v>150000</v>
      </c>
      <c r="M71" s="104">
        <v>150000</v>
      </c>
    </row>
    <row r="72" spans="1:13" ht="12.75">
      <c r="A72" s="103"/>
      <c r="B72" s="91"/>
      <c r="C72" s="97"/>
      <c r="D72" s="97"/>
      <c r="E72" s="97"/>
      <c r="F72" s="97"/>
      <c r="G72" s="104"/>
      <c r="H72" s="97"/>
      <c r="I72" s="97"/>
      <c r="J72" s="97"/>
      <c r="K72" s="97"/>
      <c r="L72" s="97"/>
      <c r="M72" s="97"/>
    </row>
    <row r="73" spans="1:13" ht="12.75">
      <c r="A73" s="90"/>
      <c r="B73" s="91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</row>
    <row r="74" spans="1:13" ht="37.5" customHeight="1">
      <c r="A74" s="102" t="s">
        <v>122</v>
      </c>
      <c r="B74" s="102" t="s">
        <v>39</v>
      </c>
      <c r="C74" s="108">
        <v>23000</v>
      </c>
      <c r="D74" s="102"/>
      <c r="E74" s="102"/>
      <c r="F74" s="108"/>
      <c r="G74" s="102"/>
      <c r="H74" s="102"/>
      <c r="I74" s="113"/>
      <c r="J74" s="108">
        <v>3000</v>
      </c>
      <c r="K74" s="108">
        <v>20000</v>
      </c>
      <c r="L74" s="108">
        <v>30000</v>
      </c>
      <c r="M74" s="108">
        <v>30000</v>
      </c>
    </row>
    <row r="75" spans="1:13" ht="25.5">
      <c r="A75" s="90">
        <v>3232</v>
      </c>
      <c r="B75" s="91" t="s">
        <v>78</v>
      </c>
      <c r="C75" s="104">
        <v>3000</v>
      </c>
      <c r="D75" s="97"/>
      <c r="E75" s="97"/>
      <c r="F75" s="104"/>
      <c r="G75" s="97"/>
      <c r="H75" s="97"/>
      <c r="I75" s="97"/>
      <c r="J75" s="104">
        <v>3000</v>
      </c>
      <c r="K75" s="104"/>
      <c r="L75" s="104">
        <v>30000</v>
      </c>
      <c r="M75" s="104">
        <v>30000</v>
      </c>
    </row>
    <row r="76" spans="1:13" ht="12.75">
      <c r="A76" s="90">
        <v>3239</v>
      </c>
      <c r="B76" s="91" t="s">
        <v>71</v>
      </c>
      <c r="C76" s="104">
        <v>10000</v>
      </c>
      <c r="D76" s="97"/>
      <c r="E76" s="97"/>
      <c r="F76" s="104"/>
      <c r="G76" s="97"/>
      <c r="H76" s="97"/>
      <c r="I76" s="97"/>
      <c r="J76" s="104"/>
      <c r="K76" s="104">
        <v>10000</v>
      </c>
      <c r="L76" s="104"/>
      <c r="M76" s="104"/>
    </row>
    <row r="77" spans="1:13" ht="12.75">
      <c r="A77" s="90">
        <v>3299</v>
      </c>
      <c r="B77" s="91" t="s">
        <v>72</v>
      </c>
      <c r="C77" s="104">
        <v>10000</v>
      </c>
      <c r="D77" s="97"/>
      <c r="E77" s="97"/>
      <c r="F77" s="104"/>
      <c r="G77" s="97"/>
      <c r="H77" s="97"/>
      <c r="I77" s="97"/>
      <c r="J77" s="104"/>
      <c r="K77" s="104">
        <v>10000</v>
      </c>
      <c r="L77" s="104">
        <v>30000</v>
      </c>
      <c r="M77" s="104">
        <v>30000</v>
      </c>
    </row>
    <row r="78" spans="1:13" ht="12.75">
      <c r="A78" s="90"/>
      <c r="B78" s="91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</row>
    <row r="79" spans="1:13" ht="47.25" customHeight="1">
      <c r="A79" s="102" t="s">
        <v>122</v>
      </c>
      <c r="B79" s="102" t="s">
        <v>124</v>
      </c>
      <c r="C79" s="108">
        <v>8000</v>
      </c>
      <c r="D79" s="102"/>
      <c r="E79" s="102"/>
      <c r="F79" s="108">
        <v>8000</v>
      </c>
      <c r="G79" s="102"/>
      <c r="H79" s="102"/>
      <c r="I79" s="102"/>
      <c r="J79" s="102"/>
      <c r="K79" s="102"/>
      <c r="L79" s="108">
        <v>8000</v>
      </c>
      <c r="M79" s="108">
        <v>8000</v>
      </c>
    </row>
    <row r="80" spans="1:13" ht="12.75">
      <c r="A80" s="109">
        <v>3</v>
      </c>
      <c r="B80" s="102" t="s">
        <v>29</v>
      </c>
      <c r="C80" s="104">
        <v>8000</v>
      </c>
      <c r="D80" s="97"/>
      <c r="E80" s="97"/>
      <c r="F80" s="104">
        <v>8000</v>
      </c>
      <c r="G80" s="97"/>
      <c r="H80" s="97"/>
      <c r="I80" s="97"/>
      <c r="J80" s="97"/>
      <c r="K80" s="97"/>
      <c r="L80" s="104">
        <v>8000</v>
      </c>
      <c r="M80" s="104">
        <v>8000</v>
      </c>
    </row>
    <row r="81" spans="1:13" ht="12.75">
      <c r="A81" s="109">
        <v>32</v>
      </c>
      <c r="B81" s="102" t="s">
        <v>15</v>
      </c>
      <c r="C81" s="104">
        <v>8000</v>
      </c>
      <c r="D81" s="97"/>
      <c r="E81" s="97"/>
      <c r="F81" s="104">
        <v>8000</v>
      </c>
      <c r="G81" s="97"/>
      <c r="H81" s="97"/>
      <c r="I81" s="97"/>
      <c r="J81" s="97"/>
      <c r="K81" s="97"/>
      <c r="L81" s="104">
        <v>8000</v>
      </c>
      <c r="M81" s="104">
        <v>8000</v>
      </c>
    </row>
    <row r="82" spans="1:13" ht="25.5">
      <c r="A82" s="110">
        <v>3241</v>
      </c>
      <c r="B82" s="91" t="s">
        <v>88</v>
      </c>
      <c r="C82" s="104">
        <v>8000</v>
      </c>
      <c r="D82" s="97"/>
      <c r="E82" s="97"/>
      <c r="F82" s="104">
        <v>8000</v>
      </c>
      <c r="G82" s="97"/>
      <c r="H82" s="97"/>
      <c r="I82" s="97"/>
      <c r="J82" s="97"/>
      <c r="K82" s="97"/>
      <c r="L82" s="104">
        <v>8000</v>
      </c>
      <c r="M82" s="104">
        <v>8000</v>
      </c>
    </row>
    <row r="83" spans="1:13" ht="12.75">
      <c r="A83" s="90"/>
      <c r="B83" s="91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</row>
    <row r="84" spans="1:13" ht="12.75">
      <c r="A84" s="90"/>
      <c r="B84" s="91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</row>
    <row r="85" spans="1:13" ht="44.25" customHeight="1">
      <c r="A85" s="102" t="s">
        <v>46</v>
      </c>
      <c r="B85" s="102" t="s">
        <v>40</v>
      </c>
      <c r="C85" s="108">
        <v>201000</v>
      </c>
      <c r="D85" s="102"/>
      <c r="E85" s="102"/>
      <c r="F85" s="114">
        <v>200000</v>
      </c>
      <c r="G85" s="102"/>
      <c r="H85" s="102"/>
      <c r="I85" s="108"/>
      <c r="J85" s="114">
        <v>1000</v>
      </c>
      <c r="K85" s="114"/>
      <c r="L85" s="108">
        <v>5000</v>
      </c>
      <c r="M85" s="108">
        <v>5000</v>
      </c>
    </row>
    <row r="86" spans="1:13" ht="25.5">
      <c r="A86" s="111">
        <v>4</v>
      </c>
      <c r="B86" s="91" t="s">
        <v>90</v>
      </c>
      <c r="C86" s="104">
        <v>201000</v>
      </c>
      <c r="D86" s="97"/>
      <c r="E86" s="97"/>
      <c r="F86" s="115">
        <v>200000</v>
      </c>
      <c r="G86" s="97"/>
      <c r="H86" s="97"/>
      <c r="I86" s="104"/>
      <c r="J86" s="104">
        <v>1000</v>
      </c>
      <c r="K86" s="104"/>
      <c r="L86" s="104">
        <v>5000</v>
      </c>
      <c r="M86" s="104">
        <v>5000</v>
      </c>
    </row>
    <row r="87" spans="1:13" ht="12.75">
      <c r="A87" s="111">
        <v>42</v>
      </c>
      <c r="B87" s="91" t="s">
        <v>91</v>
      </c>
      <c r="C87" s="104"/>
      <c r="D87" s="97"/>
      <c r="E87" s="97"/>
      <c r="F87" s="110"/>
      <c r="G87" s="97"/>
      <c r="H87" s="97"/>
      <c r="I87" s="104"/>
      <c r="J87" s="104"/>
      <c r="K87" s="104"/>
      <c r="L87" s="104">
        <v>5000</v>
      </c>
      <c r="M87" s="104">
        <v>5000</v>
      </c>
    </row>
    <row r="88" spans="1:13" ht="12.75">
      <c r="A88" s="111">
        <v>422</v>
      </c>
      <c r="B88" s="91" t="s">
        <v>92</v>
      </c>
      <c r="C88" s="104"/>
      <c r="D88" s="97"/>
      <c r="E88" s="97"/>
      <c r="F88" s="110"/>
      <c r="G88" s="97"/>
      <c r="H88" s="97"/>
      <c r="I88" s="104"/>
      <c r="J88" s="104"/>
      <c r="K88" s="104"/>
      <c r="L88" s="104">
        <v>5000</v>
      </c>
      <c r="M88" s="104">
        <v>5000</v>
      </c>
    </row>
    <row r="89" spans="1:13" ht="12.75">
      <c r="A89" s="110"/>
      <c r="B89" s="91"/>
      <c r="C89" s="104"/>
      <c r="D89" s="97"/>
      <c r="E89" s="97"/>
      <c r="F89" s="110"/>
      <c r="G89" s="97"/>
      <c r="H89" s="97"/>
      <c r="I89" s="104"/>
      <c r="J89" s="104"/>
      <c r="K89" s="104"/>
      <c r="L89" s="104"/>
      <c r="M89" s="104"/>
    </row>
    <row r="90" spans="1:13" ht="12.75">
      <c r="A90" s="110">
        <v>4241</v>
      </c>
      <c r="B90" s="91" t="s">
        <v>94</v>
      </c>
      <c r="C90" s="104">
        <v>1000</v>
      </c>
      <c r="D90" s="97"/>
      <c r="E90" s="97"/>
      <c r="F90" s="115"/>
      <c r="G90" s="97"/>
      <c r="H90" s="97"/>
      <c r="I90" s="97"/>
      <c r="J90" s="104">
        <v>1000</v>
      </c>
      <c r="K90" s="104"/>
      <c r="L90" s="104">
        <v>5000</v>
      </c>
      <c r="M90" s="104">
        <v>5000</v>
      </c>
    </row>
    <row r="91" spans="1:13" ht="12.75">
      <c r="A91" s="110">
        <v>4241</v>
      </c>
      <c r="B91" s="91" t="s">
        <v>127</v>
      </c>
      <c r="C91" s="104">
        <v>200000</v>
      </c>
      <c r="D91" s="97"/>
      <c r="E91" s="97"/>
      <c r="F91" s="115">
        <v>200000</v>
      </c>
      <c r="G91" s="97"/>
      <c r="H91" s="97"/>
      <c r="I91" s="97"/>
      <c r="J91" s="104"/>
      <c r="K91" s="104"/>
      <c r="L91" s="104"/>
      <c r="M91" s="104"/>
    </row>
    <row r="92" spans="1:13" ht="12.75">
      <c r="A92" s="90"/>
      <c r="B92" s="91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</row>
    <row r="93" spans="1:13" ht="37.5" customHeight="1">
      <c r="A93" s="102" t="s">
        <v>47</v>
      </c>
      <c r="B93" s="102" t="s">
        <v>48</v>
      </c>
      <c r="C93" s="113">
        <v>210000</v>
      </c>
      <c r="D93" s="102"/>
      <c r="E93" s="102"/>
      <c r="F93" s="113">
        <v>210000</v>
      </c>
      <c r="G93" s="102"/>
      <c r="H93" s="102"/>
      <c r="I93" s="102"/>
      <c r="J93" s="102"/>
      <c r="K93" s="102"/>
      <c r="L93" s="113">
        <v>350000</v>
      </c>
      <c r="M93" s="113">
        <v>350000</v>
      </c>
    </row>
    <row r="94" spans="1:13" ht="12.75">
      <c r="A94" s="110">
        <v>3</v>
      </c>
      <c r="B94" s="91" t="s">
        <v>29</v>
      </c>
      <c r="C94" s="104">
        <v>210000</v>
      </c>
      <c r="D94" s="97"/>
      <c r="E94" s="97"/>
      <c r="F94" s="104">
        <v>210000</v>
      </c>
      <c r="G94" s="97"/>
      <c r="H94" s="97"/>
      <c r="I94" s="97"/>
      <c r="J94" s="97"/>
      <c r="K94" s="97"/>
      <c r="L94" s="104">
        <v>350000</v>
      </c>
      <c r="M94" s="104">
        <v>350000</v>
      </c>
    </row>
    <row r="95" spans="1:13" ht="25.5">
      <c r="A95" s="110">
        <v>3722</v>
      </c>
      <c r="B95" s="91" t="s">
        <v>104</v>
      </c>
      <c r="C95" s="104">
        <v>210000</v>
      </c>
      <c r="D95" s="97"/>
      <c r="E95" s="97"/>
      <c r="F95" s="104">
        <v>210000</v>
      </c>
      <c r="G95" s="97"/>
      <c r="H95" s="97"/>
      <c r="I95" s="97"/>
      <c r="J95" s="97"/>
      <c r="K95" s="97"/>
      <c r="L95" s="104">
        <v>350000</v>
      </c>
      <c r="M95" s="104">
        <v>350000</v>
      </c>
    </row>
    <row r="96" spans="1:13" ht="12.75">
      <c r="A96" s="90"/>
      <c r="B96" s="91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</row>
    <row r="97" spans="1:13" ht="12.75">
      <c r="A97" s="90"/>
      <c r="B97" s="91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</row>
    <row r="98" spans="1:13" ht="12.75">
      <c r="A98" s="90"/>
      <c r="B98" s="91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</row>
    <row r="99" spans="1:14" ht="12.75">
      <c r="A99" s="102"/>
      <c r="B99" s="102" t="s">
        <v>96</v>
      </c>
      <c r="C99" s="108">
        <v>9762739.73</v>
      </c>
      <c r="D99" s="109"/>
      <c r="E99" s="108">
        <v>628739.73</v>
      </c>
      <c r="F99" s="108" t="s">
        <v>128</v>
      </c>
      <c r="G99" s="108">
        <v>150000</v>
      </c>
      <c r="H99" s="108"/>
      <c r="I99" s="108">
        <v>10000</v>
      </c>
      <c r="J99" s="108">
        <v>4000</v>
      </c>
      <c r="K99" s="108">
        <v>20000</v>
      </c>
      <c r="L99" s="108">
        <v>9881739.73</v>
      </c>
      <c r="M99" s="108">
        <v>9881739.73</v>
      </c>
      <c r="N99" s="73"/>
    </row>
    <row r="100" spans="1:13" ht="12.75">
      <c r="A100" s="77"/>
      <c r="B100" s="94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</row>
    <row r="101" spans="1:13" ht="12.75">
      <c r="A101" s="79"/>
      <c r="B101" s="80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</row>
    <row r="102" spans="1:13" ht="12.75">
      <c r="A102" s="79"/>
      <c r="B102" s="80" t="s">
        <v>102</v>
      </c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</row>
    <row r="103" spans="1:13" ht="12.75">
      <c r="A103" s="79"/>
      <c r="B103" s="80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</row>
    <row r="104" spans="1:13" ht="12.75">
      <c r="A104" s="79"/>
      <c r="B104" s="80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</row>
    <row r="105" spans="1:13" ht="12.75">
      <c r="A105" s="79"/>
      <c r="B105" s="80" t="s">
        <v>98</v>
      </c>
      <c r="C105" s="81"/>
      <c r="D105" s="81"/>
      <c r="E105" s="81"/>
      <c r="F105" s="81"/>
      <c r="G105" s="81"/>
      <c r="H105" s="81"/>
      <c r="I105" s="81" t="s">
        <v>99</v>
      </c>
      <c r="J105" s="81"/>
      <c r="K105" s="81"/>
      <c r="L105" s="81"/>
      <c r="M105" s="81"/>
    </row>
    <row r="106" spans="1:13" ht="12.75">
      <c r="A106" s="79"/>
      <c r="B106" s="80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</row>
    <row r="107" spans="1:13" ht="12.75">
      <c r="A107" s="79"/>
      <c r="B107" s="80" t="s">
        <v>100</v>
      </c>
      <c r="C107" s="81"/>
      <c r="D107" s="81"/>
      <c r="E107" s="81"/>
      <c r="F107" s="81"/>
      <c r="G107" s="81" t="s">
        <v>106</v>
      </c>
      <c r="H107" s="81" t="s">
        <v>101</v>
      </c>
      <c r="I107" s="81"/>
      <c r="J107" s="81"/>
      <c r="K107" s="81"/>
      <c r="L107" s="81"/>
      <c r="M107" s="81"/>
    </row>
    <row r="108" spans="1:13" ht="12.75">
      <c r="A108" s="79"/>
      <c r="B108" s="80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</row>
    <row r="109" spans="1:13" ht="12.75">
      <c r="A109" s="79"/>
      <c r="B109" s="80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</row>
    <row r="110" spans="1:13" ht="12.75">
      <c r="A110" s="79"/>
      <c r="B110" s="80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</row>
    <row r="111" spans="1:13" ht="12.75">
      <c r="A111" s="79"/>
      <c r="B111" s="80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</row>
  </sheetData>
  <sheetProtection/>
  <mergeCells count="1">
    <mergeCell ref="A1:M1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Microsoft</cp:lastModifiedBy>
  <cp:lastPrinted>2020-11-27T11:02:03Z</cp:lastPrinted>
  <dcterms:created xsi:type="dcterms:W3CDTF">2013-09-11T11:00:21Z</dcterms:created>
  <dcterms:modified xsi:type="dcterms:W3CDTF">2020-12-16T08:34:21Z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